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filterPrivacy="1" defaultThemeVersion="124226"/>
  <xr:revisionPtr revIDLastSave="0" documentId="8_{37D28221-DAB2-46E4-9512-61E939BC8AC5}" xr6:coauthVersionLast="33" xr6:coauthVersionMax="33" xr10:uidLastSave="{00000000-0000-0000-0000-000000000000}"/>
  <bookViews>
    <workbookView xWindow="240" yWindow="105" windowWidth="14805" windowHeight="8010" activeTab="1" xr2:uid="{00000000-000D-0000-FFFF-FFFF00000000}"/>
  </bookViews>
  <sheets>
    <sheet name="апрель 2017" sheetId="1" r:id="rId1"/>
    <sheet name="май 2017" sheetId="4" r:id="rId2"/>
    <sheet name="июнь 2017" sheetId="3" r:id="rId3"/>
  </sheets>
  <calcPr calcId="162913"/>
</workbook>
</file>

<file path=xl/calcChain.xml><?xml version="1.0" encoding="utf-8"?>
<calcChain xmlns="http://schemas.openxmlformats.org/spreadsheetml/2006/main">
  <c r="J124" i="1" l="1"/>
  <c r="J125" i="4"/>
  <c r="J125" i="3"/>
  <c r="I126" i="3" l="1"/>
  <c r="H126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J15" i="3"/>
  <c r="J126" i="3" l="1"/>
  <c r="I126" i="4"/>
  <c r="H126" i="4"/>
  <c r="I125" i="1"/>
  <c r="H125" i="1"/>
  <c r="J124" i="4" l="1"/>
  <c r="J123" i="4" l="1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J15" i="4"/>
  <c r="J126" i="4" s="1"/>
  <c r="J86" i="1" l="1"/>
  <c r="J117" i="1"/>
  <c r="J123" i="1"/>
  <c r="J122" i="1"/>
  <c r="J121" i="1"/>
  <c r="J120" i="1"/>
  <c r="J119" i="1" l="1"/>
  <c r="J118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J15" i="1"/>
  <c r="J125" i="1" s="1"/>
</calcChain>
</file>

<file path=xl/sharedStrings.xml><?xml version="1.0" encoding="utf-8"?>
<sst xmlns="http://schemas.openxmlformats.org/spreadsheetml/2006/main" count="1387" uniqueCount="253">
  <si>
    <t>Приложение № 2</t>
  </si>
  <si>
    <t>к приказу ФАС России</t>
  </si>
  <si>
    <t>от 07.04.2014 № 231/14</t>
  </si>
  <si>
    <t>Форма</t>
  </si>
  <si>
    <t>ИНФОРМАЦИЯ</t>
  </si>
  <si>
    <t xml:space="preserve">О НАЛИЧИИ (ОТСУТСТВИИ) ТЕХНИЧЕСКОЙ ВОЗМОЖНОСТИ ДОСТУПА К РЕГУЛИРУЕМЫМ УСЛУГАМ </t>
  </si>
  <si>
    <t>№ п/п</t>
  </si>
  <si>
    <t>Наименование газораспреде-лительной сети</t>
  </si>
  <si>
    <t>Зона входа в газораспреде-лительную сеть</t>
  </si>
  <si>
    <t>Зона выхода из газораспреде-лительной сети</t>
  </si>
  <si>
    <t>Тариф на услуги по транспортировке газа по трубопроводам с детализацией по зоне входа в газораспредели-тельную сеть, руб. за 1000 куб. м</t>
  </si>
  <si>
    <t>Тариф на услуги по транспортировке газа по трубопроводам с детализацией по зоне выхода из газораспредели-тельной сети, руб. за 1000 куб. м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</si>
  <si>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</si>
  <si>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</si>
  <si>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</si>
  <si>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</si>
  <si>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1</t>
  </si>
  <si>
    <t>Производственное здание</t>
  </si>
  <si>
    <t>Магазин</t>
  </si>
  <si>
    <t>Котельная жилых домов п. Рощино</t>
  </si>
  <si>
    <t>Администрация теченского сельского поселения</t>
  </si>
  <si>
    <t>Администрация Саккуловского сельского поселения</t>
  </si>
  <si>
    <t>Администрация Краснопольского сельского поселения</t>
  </si>
  <si>
    <t xml:space="preserve">Котельная спортивной школы   </t>
  </si>
  <si>
    <t>МБУЗ Сосновская ЦРБ</t>
  </si>
  <si>
    <t>МОУ Саккуловская средняя общеобразовательная школа</t>
  </si>
  <si>
    <t>Здание школы п. Саккулово</t>
  </si>
  <si>
    <t>Котельная ФАП п. Красное поле</t>
  </si>
  <si>
    <t>Котельная ФАП п. Теченский</t>
  </si>
  <si>
    <t>МОУ Полетаевская средняя общеобразовательная школа</t>
  </si>
  <si>
    <t>Здание школы п. Полетаево</t>
  </si>
  <si>
    <t>МБУК "Межпоселенческое социально-культурное объединение"</t>
  </si>
  <si>
    <t>Котельная скльского клуба п. Бутаки</t>
  </si>
  <si>
    <t>Котельная скльского клуба п. Теченский</t>
  </si>
  <si>
    <t>Котельная скльского клуба п. Султаево</t>
  </si>
  <si>
    <t>Полетаевский психоневрологический интернат</t>
  </si>
  <si>
    <t>Котельная учреждения</t>
  </si>
  <si>
    <t>МБУ "Социально-оздоровительный центр "УТЕС"</t>
  </si>
  <si>
    <t>Насирдинов Валижон Шомахмудович</t>
  </si>
  <si>
    <t>Котельная теплицы п. Мирный</t>
  </si>
  <si>
    <t>ИП Сулян Мхитар Саркисович</t>
  </si>
  <si>
    <t>Нежилые здания с. Кременкуль</t>
  </si>
  <si>
    <t>ГРС с-з  Россия</t>
  </si>
  <si>
    <t>Абдулин Сафаргалей Насипович ИП</t>
  </si>
  <si>
    <t>Котельная магазина</t>
  </si>
  <si>
    <t>Азаркевич Юрий Васильевич ИП</t>
  </si>
  <si>
    <t>Котельная автодорожного комплекса</t>
  </si>
  <si>
    <t>ГРС с-з Смолинский</t>
  </si>
  <si>
    <t>ГРС с-з Митрофановский</t>
  </si>
  <si>
    <t>Ахтямова Татьяна Хамитовна ИП</t>
  </si>
  <si>
    <t>БЮД КДС-Экспресс ООО</t>
  </si>
  <si>
    <t>Котельная зданий придорожного кафе</t>
  </si>
  <si>
    <t>Вектор ООО</t>
  </si>
  <si>
    <t>Восход ТГК ООО</t>
  </si>
  <si>
    <t>Блочно-модульная котельная п. Красное поле</t>
  </si>
  <si>
    <t>Герберсгаген Ольга Сергеевна (ООО "Аквазар")</t>
  </si>
  <si>
    <t>Котельная здания</t>
  </si>
  <si>
    <t>Гладков Виктор Михайлович</t>
  </si>
  <si>
    <t>Глушко Андрей Константинович ИП</t>
  </si>
  <si>
    <t>Котельная</t>
  </si>
  <si>
    <t>Голышев Игорь Владимирович ИП</t>
  </si>
  <si>
    <t>строительные цеха № 1,2 п. Саргазы</t>
  </si>
  <si>
    <t>Гусев Григорий Павлович</t>
  </si>
  <si>
    <t>Дом-Универсал ООО</t>
  </si>
  <si>
    <t>Котельная АБК и ГРПБП</t>
  </si>
  <si>
    <t>Есаульское РТП ОАО</t>
  </si>
  <si>
    <t>Здание школы п. Есаулка</t>
  </si>
  <si>
    <t>ГРС с-з Россия</t>
  </si>
  <si>
    <t>Жил-Сервис ООО</t>
  </si>
  <si>
    <t>п. Мирный</t>
  </si>
  <si>
    <t>п. Касарги</t>
  </si>
  <si>
    <t>Журавский Олег Владимирович ИП</t>
  </si>
  <si>
    <t>ИП Журавский         п. Саргазы</t>
  </si>
  <si>
    <t>Зырянов Александр Михайлович</t>
  </si>
  <si>
    <t>Котельная магазина п. Есаульский</t>
  </si>
  <si>
    <t>Инжиниринговая компания Модернизация коммунальных систем  ООО</t>
  </si>
  <si>
    <t>Котельная предприятия п. Полетаево 1</t>
  </si>
  <si>
    <t>Котельная предприятия п. Полетаево 2</t>
  </si>
  <si>
    <t>Котельная предприятия п. Саргазы</t>
  </si>
  <si>
    <t>Иремель ПФ ООО</t>
  </si>
  <si>
    <t xml:space="preserve">Котельная кондитерской, магазина </t>
  </si>
  <si>
    <t>Классен Юрий Абрамович ИП</t>
  </si>
  <si>
    <t>ГРС с. Долгодеревенское</t>
  </si>
  <si>
    <t>магазин</t>
  </si>
  <si>
    <t>Кондрашкин Олег Васильевич ИП</t>
  </si>
  <si>
    <t>Котельная швейного цеха</t>
  </si>
  <si>
    <t>Кременкульские коммунальные системы МУП</t>
  </si>
  <si>
    <t>п.Кременкуль</t>
  </si>
  <si>
    <t>Крестьянское хозяйство "Марс"</t>
  </si>
  <si>
    <t>Котельная помещений</t>
  </si>
  <si>
    <t>Кунгурцева Нина Александровна</t>
  </si>
  <si>
    <t>Макс ООО</t>
  </si>
  <si>
    <t>п. Саргазы</t>
  </si>
  <si>
    <t>п. Бутаки</t>
  </si>
  <si>
    <t xml:space="preserve">Махалля – мечеть  № 1221 д. Султаева </t>
  </si>
  <si>
    <t>Мечеть п. Султаево</t>
  </si>
  <si>
    <t>Мигачев Евгений Львович</t>
  </si>
  <si>
    <t>Котельная магазина п. Северный</t>
  </si>
  <si>
    <t>НАШ СТАНДАРТ Производственно-коммерческая компания  ООО</t>
  </si>
  <si>
    <t>Овчинников Николай Николаевич ИП</t>
  </si>
  <si>
    <t>Котельная торгово-досугового комплекса п. Теченский</t>
  </si>
  <si>
    <t>Котельная п. Северный</t>
  </si>
  <si>
    <t>Острожнов Сергей Викторович ИП</t>
  </si>
  <si>
    <t>Пельвар МПК ООО</t>
  </si>
  <si>
    <t>котельная мясоперерабатывающего комбината,  цеха полуфабрикатов, п. Есаульский</t>
  </si>
  <si>
    <t>ФЛ Петрова Елена Леонидовна</t>
  </si>
  <si>
    <t>ФЛ Петрова Е. Л. д. Кайгородово</t>
  </si>
  <si>
    <t>Племзавод «Россия» ОАО</t>
  </si>
  <si>
    <t>Равис-птицефабрика Сосновская ООО</t>
  </si>
  <si>
    <t>Равис-птицефабрика Сосновская ООО п. Бутаки</t>
  </si>
  <si>
    <t>Родник НПК ООО</t>
  </si>
  <si>
    <t>Котельная здания аптеки, д.Малиновка</t>
  </si>
  <si>
    <t>Семенова Алена Юрьевна</t>
  </si>
  <si>
    <t>Котельная п. Новотроицкий</t>
  </si>
  <si>
    <t>ГРС с-з Опытный</t>
  </si>
  <si>
    <t>СИМВОЛ ПКФ ООО</t>
  </si>
  <si>
    <t>котельная жилых домов и социальных объектов, п. Саргазы</t>
  </si>
  <si>
    <t>Скала ООО</t>
  </si>
  <si>
    <t>Скала  с. Султаево</t>
  </si>
  <si>
    <t>СНТ «Лесное»</t>
  </si>
  <si>
    <t>Котельная СНТ ст. Смолино</t>
  </si>
  <si>
    <t>ФЛ Солодков Сергей Викторович</t>
  </si>
  <si>
    <t>ФЛ Солодков С. В. п.Мирный</t>
  </si>
  <si>
    <t>Сосновское ПРСД ОГУП</t>
  </si>
  <si>
    <t>Сосновское ПРСД п. Саккулово</t>
  </si>
  <si>
    <t>Тепловые электрические сети и системы ООО</t>
  </si>
  <si>
    <t>Котельная школы п.Смолино</t>
  </si>
  <si>
    <t>Котельная школы Б.Баландлино</t>
  </si>
  <si>
    <t>ТеплоЭнергоМастер ООО</t>
  </si>
  <si>
    <t>п.Бутаки</t>
  </si>
  <si>
    <t>Котельная очистных сооружений п. Полетаево-1</t>
  </si>
  <si>
    <t>Теченское ЖКХ ООО</t>
  </si>
  <si>
    <t>п. Теченский</t>
  </si>
  <si>
    <t>УК Солнечный ООО</t>
  </si>
  <si>
    <t>Котельная п. Солнечный</t>
  </si>
  <si>
    <t>Уралмостострой ЗАО</t>
  </si>
  <si>
    <t>АБЗ д. Казанцево</t>
  </si>
  <si>
    <t>Уральский родник Компания ООО</t>
  </si>
  <si>
    <t>компания уральский родник (Газком), п. Южно-Челябинский Прийск,</t>
  </si>
  <si>
    <t>ФинИнвест ТД ООО</t>
  </si>
  <si>
    <t>котельная производственной базы п.Полетаево</t>
  </si>
  <si>
    <t xml:space="preserve">Храм Похвала Пресвятой Богородицы п. Полетаево </t>
  </si>
  <si>
    <t>котельная храма п. Полетаево</t>
  </si>
  <si>
    <t>Хрустайм ФЭП ООО</t>
  </si>
  <si>
    <t>котельная цеха п. Саргазы</t>
  </si>
  <si>
    <t>Котельная здания администрации п. Теченский</t>
  </si>
  <si>
    <t xml:space="preserve">Котельная здания администрации   п. Саккулово   </t>
  </si>
  <si>
    <t>Центр ООО</t>
  </si>
  <si>
    <t>котельная жилых домов и объектов соцкультбыта, д.Казанцево</t>
  </si>
  <si>
    <t>Циликов Владимир Александрович ИП</t>
  </si>
  <si>
    <t>помещение пгт. Медиак</t>
  </si>
  <si>
    <t>Челябинский плодовоягодный питомник ООО</t>
  </si>
  <si>
    <t>блочная котельная</t>
  </si>
  <si>
    <t>Шемендина Светлана Ивановна</t>
  </si>
  <si>
    <t>Котельная магазина, п. Полетаево-1</t>
  </si>
  <si>
    <t>Южуралпласт ООО</t>
  </si>
  <si>
    <t>котельная производственной базы п. Саргазы</t>
  </si>
  <si>
    <t>Эффективная теплоэнергетика ООО</t>
  </si>
  <si>
    <t>котельная жилых домов  и объектов соцкультбыта п. Полетаево</t>
  </si>
  <si>
    <t>Блочная котельная п.Садовый</t>
  </si>
  <si>
    <t xml:space="preserve">молочный комплекс п. Касарги, </t>
  </si>
  <si>
    <t>Котельная откормочного комплекса Пгт.Медиак</t>
  </si>
  <si>
    <t>племзавод Россия СПК п. Мирный</t>
  </si>
  <si>
    <t>котельная здания МТМ п. Мирный</t>
  </si>
  <si>
    <t>технологические нужны зерносушильного комплекса п. Мирный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</si>
  <si>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</si>
  <si>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</si>
  <si>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</si>
  <si>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Котельная помещений  п. Полетаево</t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</si>
  <si>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</si>
  <si>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</si>
  <si>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</si>
  <si>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</si>
  <si>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Котельная конторы д. Моховички ул. Лесная д. 15 корпус Г (ГРС Промышленная)</t>
  </si>
  <si>
    <t>Котельная нежилого помещения п. Красное Поле ул. Солнечная (ГРС Промышленная)</t>
  </si>
  <si>
    <t>Котельная склада д Новое Поле ул. Садовая д.6 (ГРС Промышленная)</t>
  </si>
  <si>
    <t>Нива ООО</t>
  </si>
  <si>
    <t>зерносушилка Пос. Теченский, Ул. Зеленая, 1</t>
  </si>
  <si>
    <t>Здание ресторана д. Моховички ул. Атамана Воронина дом 1</t>
  </si>
  <si>
    <t>ООО "КН-Сервис"</t>
  </si>
  <si>
    <t xml:space="preserve">Рябушева Дальмира Вахитовна </t>
  </si>
  <si>
    <t>Боргард Светлана Миннижановна</t>
  </si>
  <si>
    <t>котельная нежилого здания</t>
  </si>
  <si>
    <t>Латыш Анатолий Евгеньевич</t>
  </si>
  <si>
    <t>Котельная нежилого здания д. Малиновка 4-й м-н кад. № 74:19:1106003:2104</t>
  </si>
  <si>
    <t>Малышева Юлия Владимировна</t>
  </si>
  <si>
    <t>котельная нежилого здания д. Малиновка 4-й микрорайон кад. № 74:19:1106003:2111</t>
  </si>
  <si>
    <t>Токарев Василий Федорович</t>
  </si>
  <si>
    <t>котельная магазина д. Ключевка ул. 1 Мая дом № 40 корпус А напротив дома 29 по ул. 1 Мая</t>
  </si>
  <si>
    <t>Шалдина Олеся Вячеславовна</t>
  </si>
  <si>
    <t>котельная нежилого здания д. Малиновка 4-й м-н кад. № 74:19:1106003:2110</t>
  </si>
  <si>
    <t>Савушкин Игорь Николаевич</t>
  </si>
  <si>
    <t>Теплоснабжение магазина с аптекой и пунктами КБО, ст.Смолино, ул.Станционная, д.89</t>
  </si>
  <si>
    <t>Абдурахмонов Шухрат Мирзорахматович</t>
  </si>
  <si>
    <t>Котельная теплицы  д. Ужевка  ул. Береговая            13-1,13Б,13В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</si>
  <si>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</si>
  <si>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Балацкая  Елена Николаевна</t>
  </si>
  <si>
    <t>котельная нежилого здания, п. Трубный, ул. Солнечная 2</t>
  </si>
  <si>
    <t>котельная магазина п. Северный ул. Гагарина 12а</t>
  </si>
  <si>
    <t>Тонкушин Евлампий Федорович</t>
  </si>
  <si>
    <t>Челябинскгражданстрой СК ООО</t>
  </si>
  <si>
    <t>д. Казанцево, жилой комплекс "Славино"</t>
  </si>
  <si>
    <t>Краснопольский рынок УК</t>
  </si>
  <si>
    <t>Торгово-Логистический комплекс</t>
  </si>
  <si>
    <t>Ахметова Рания Хамитовна</t>
  </si>
  <si>
    <t>Котельная производственного цеха   с. Кременкуль, ул. Перспективная д.11</t>
  </si>
  <si>
    <t>Бионит ООО</t>
  </si>
  <si>
    <t xml:space="preserve">котельная нежилого здания                  д. Таловка, ул. Центральная, 1, корпус А </t>
  </si>
  <si>
    <t xml:space="preserve">ООО ИК "Западный берег" </t>
  </si>
  <si>
    <t>Котельная административного здания   п. Западный ул. Парижский бульвар, д.1 мкр</t>
  </si>
  <si>
    <t xml:space="preserve">Котельная поселка дачного типа                              Сосновский р-н, ДСНТ "Заречный" </t>
  </si>
  <si>
    <t>ООО УК "Заречный"</t>
  </si>
  <si>
    <t>Котельная нежилых зданий  д. Касарги</t>
  </si>
  <si>
    <t>Метелькова   Эльза  Батырхановна</t>
  </si>
  <si>
    <t>Суханова Наталья Михайловна</t>
  </si>
  <si>
    <t>Пансионат п. Солнечный  ул. Российская, д.19</t>
  </si>
  <si>
    <t>Самсонова Марина Ивановна</t>
  </si>
  <si>
    <t xml:space="preserve">Котельная профилактория п. Солнечный, ул. Российская д. 5 </t>
  </si>
  <si>
    <t>ПО ТРАНСПОРТИРОВКЕ ГАЗА ПО ГАЗОРАСПРЕДЕЛИТЕЛЬНЫМ СЕТЯМ (II  квартал 2017 год)</t>
  </si>
  <si>
    <t>Апрель 2017 г.</t>
  </si>
  <si>
    <t>ООО "Теплосервис"</t>
  </si>
  <si>
    <t>Блочная котельная  200м по направлению на запад от ориентира п. Красное Поле</t>
  </si>
  <si>
    <t>Уфимцева  Александра Владимировна</t>
  </si>
  <si>
    <t>ООО "Компас"</t>
  </si>
  <si>
    <t xml:space="preserve">Котельная производственного комплекса </t>
  </si>
  <si>
    <t>Вырышев Игорь Николаевич</t>
  </si>
  <si>
    <t>Котельная производственно-технической базы</t>
  </si>
  <si>
    <t>Русбио ООО</t>
  </si>
  <si>
    <t>ГРС -2</t>
  </si>
  <si>
    <t>Май 2017 г.</t>
  </si>
  <si>
    <t>ИП Сулян М. С.</t>
  </si>
  <si>
    <t>ИП Журавский                        п. Саргазы</t>
  </si>
  <si>
    <t>котельная нежилого здания   д. Малиновка 4-й м-н кад. № 74:19:1106003:2110</t>
  </si>
  <si>
    <t>Котельная нежилых зданий            д. Касарги</t>
  </si>
  <si>
    <t>Пансионат п. Солнечный          ул. Российская, д.19</t>
  </si>
  <si>
    <t>Котельная с. Вознесенка,       ул. Школьная д.8</t>
  </si>
  <si>
    <t>зерносушилка пос. Теченский, Ул. Зеленая, 1</t>
  </si>
  <si>
    <t>Боргарт Светлана Миннижановна</t>
  </si>
  <si>
    <t>Конюхова Анастасия Евгеньевна</t>
  </si>
  <si>
    <t>Июнь 2017 г.</t>
  </si>
  <si>
    <t>Администрация Теченского сельского поселения</t>
  </si>
  <si>
    <t>АО Челябоблкоммунэнерго</t>
  </si>
  <si>
    <t>Котельная школы с. Долгодеревеснкое ул. Строительная, 6</t>
  </si>
  <si>
    <t>111</t>
  </si>
  <si>
    <t>Котельная нежилых зданий                           д. Касарги</t>
  </si>
  <si>
    <t>Пансионат п. Солнечный                           ул. Российская, д.19</t>
  </si>
  <si>
    <t>Котельная с. Вознесенка,                              ул. Школьная д.8</t>
  </si>
  <si>
    <t>зерносушилка пос. Теченский,          Ул. Зеленая, 1</t>
  </si>
  <si>
    <t>ИП Журавский  п. Саргазы</t>
  </si>
  <si>
    <t xml:space="preserve">котельная нежилого здания                    д. Таловка, ул. Центральная, 1, корпус А </t>
  </si>
  <si>
    <t>Котельная здания администрации            п . Теченский</t>
  </si>
  <si>
    <t xml:space="preserve">Котельная здания администрации         п. Саккулово   </t>
  </si>
  <si>
    <t>Котельная производственного цеха      с. Кременкуль, ул. Перспективная д.11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</si>
</sst>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5" fillId="2" borderId="1" xfId="3" applyNumberFormat="1" applyFont="1" applyFill="1" applyBorder="1" applyAlignment="1">
      <alignment vertical="center" wrapText="1"/>
    </xf>
    <xf numFmtId="0" fontId="5" fillId="2" borderId="1" xfId="2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2" borderId="3" xfId="2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2" fontId="5" fillId="2" borderId="2" xfId="2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5" fillId="2" borderId="2" xfId="1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_№ 2" xfId="2" xr:uid="{00000000-0005-0000-0000-000001000000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87"/>
  <sheetViews>
    <sheetView workbookViewId="0">
      <pane ySplit="1" topLeftCell="A116" activePane="bottomLeft" state="frozen"/>
      <selection pane="bottomLeft" activeCell="H125" sqref="H125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32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3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ht="16.5" customHeight="1" x14ac:dyDescent="0.25">
      <c r="D1" s="68"/>
      <c r="E1" s="68"/>
      <c r="F1" s="68"/>
      <c r="G1" s="68"/>
      <c r="H1" s="68"/>
      <c r="I1" s="68"/>
      <c r="J1" s="69" t="s">
        <v>0</v>
      </c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6.5" x14ac:dyDescent="0.25">
      <c r="A7" s="74" t="s">
        <v>4</v>
      </c>
      <c r="B7" s="74"/>
      <c r="C7" s="74"/>
      <c r="D7" s="74"/>
      <c r="E7" s="74"/>
      <c r="F7" s="74"/>
      <c r="G7" s="74"/>
      <c r="H7" s="74"/>
      <c r="I7" s="74"/>
      <c r="J7" s="74"/>
    </row>
    <row r="8" spans="1:64" ht="16.5" x14ac:dyDescent="0.25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</row>
    <row r="9" spans="1:64" ht="16.5" x14ac:dyDescent="0.25">
      <c r="A9" s="74" t="s">
        <v>218</v>
      </c>
      <c r="B9" s="74"/>
      <c r="C9" s="74"/>
      <c r="D9" s="74"/>
      <c r="E9" s="74"/>
      <c r="F9" s="74"/>
      <c r="G9" s="74"/>
      <c r="H9" s="74"/>
      <c r="I9" s="74"/>
      <c r="J9" s="74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6.5" x14ac:dyDescent="0.25">
      <c r="A11" s="4"/>
      <c r="B11" s="4"/>
      <c r="C11" s="74" t="s">
        <v>219</v>
      </c>
      <c r="D11" s="74"/>
      <c r="E11" s="74"/>
      <c r="F11" s="74"/>
      <c r="G11" s="74"/>
      <c r="H11" s="74"/>
      <c r="I11" s="74"/>
      <c r="J11" s="4"/>
    </row>
    <row r="13" spans="1:64" s="6" customFormat="1" ht="101.25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13.5" x14ac:dyDescent="0.25">
      <c r="A15" s="9" t="s">
        <v>16</v>
      </c>
      <c r="B15" s="11" t="s">
        <v>165</v>
      </c>
      <c r="C15" s="11" t="s">
        <v>195</v>
      </c>
      <c r="D15" s="19" t="s">
        <v>19</v>
      </c>
      <c r="E15" s="13">
        <v>563.17999999999995</v>
      </c>
      <c r="F15" s="13">
        <v>563.17999999999995</v>
      </c>
      <c r="G15" s="29" t="s">
        <v>179</v>
      </c>
      <c r="H15" s="30">
        <v>0.76</v>
      </c>
      <c r="I15" s="14">
        <v>0.60661200000000004</v>
      </c>
      <c r="J15" s="15">
        <f t="shared" ref="J15:J70" si="0">H15-I15</f>
        <v>0.15338799999999997</v>
      </c>
    </row>
    <row r="16" spans="1:64" ht="25.5" x14ac:dyDescent="0.25">
      <c r="A16" s="9">
        <f>A15+1</f>
        <v>2</v>
      </c>
      <c r="B16" s="12" t="s">
        <v>166</v>
      </c>
      <c r="C16" s="20" t="s">
        <v>169</v>
      </c>
      <c r="D16" s="16" t="s">
        <v>145</v>
      </c>
      <c r="E16" s="17">
        <v>1173.29</v>
      </c>
      <c r="F16" s="17">
        <v>1173.29</v>
      </c>
      <c r="G16" s="29" t="s">
        <v>20</v>
      </c>
      <c r="H16" s="30">
        <v>8.0000000000000004E-4</v>
      </c>
      <c r="I16" s="14">
        <v>6.2E-4</v>
      </c>
      <c r="J16" s="15">
        <f t="shared" si="0"/>
        <v>1.8000000000000004E-4</v>
      </c>
    </row>
    <row r="17" spans="1:10" ht="25.5" x14ac:dyDescent="0.25">
      <c r="A17" s="9">
        <f t="shared" ref="A17:A80" si="1">A16+1</f>
        <v>3</v>
      </c>
      <c r="B17" s="12" t="s">
        <v>166</v>
      </c>
      <c r="C17" s="20" t="s">
        <v>169</v>
      </c>
      <c r="D17" s="25" t="s">
        <v>146</v>
      </c>
      <c r="E17" s="17">
        <v>1173.29</v>
      </c>
      <c r="F17" s="17">
        <v>1173.29</v>
      </c>
      <c r="G17" s="29" t="s">
        <v>21</v>
      </c>
      <c r="H17" s="31">
        <v>8.4999999999999995E-4</v>
      </c>
      <c r="I17" s="14">
        <v>9.0899999999999998E-4</v>
      </c>
      <c r="J17" s="15">
        <f t="shared" si="0"/>
        <v>-5.9000000000000025E-5</v>
      </c>
    </row>
    <row r="18" spans="1:10" ht="25.5" x14ac:dyDescent="0.25">
      <c r="A18" s="9">
        <f t="shared" si="1"/>
        <v>4</v>
      </c>
      <c r="B18" s="11" t="s">
        <v>165</v>
      </c>
      <c r="C18" s="11" t="s">
        <v>195</v>
      </c>
      <c r="D18" s="26" t="s">
        <v>23</v>
      </c>
      <c r="E18" s="17">
        <v>1173.29</v>
      </c>
      <c r="F18" s="17">
        <v>1173.29</v>
      </c>
      <c r="G18" s="29" t="s">
        <v>22</v>
      </c>
      <c r="H18" s="30">
        <v>5.0000000000000001E-4</v>
      </c>
      <c r="I18" s="14">
        <v>4.3300000000000001E-4</v>
      </c>
      <c r="J18" s="15">
        <f t="shared" si="0"/>
        <v>6.7000000000000002E-5</v>
      </c>
    </row>
    <row r="19" spans="1:10" ht="13.5" x14ac:dyDescent="0.25">
      <c r="A19" s="9">
        <f t="shared" si="1"/>
        <v>5</v>
      </c>
      <c r="B19" s="11" t="s">
        <v>165</v>
      </c>
      <c r="C19" s="11" t="s">
        <v>195</v>
      </c>
      <c r="D19" s="26" t="s">
        <v>27</v>
      </c>
      <c r="E19" s="18">
        <v>938.63</v>
      </c>
      <c r="F19" s="18">
        <v>938.63</v>
      </c>
      <c r="G19" s="32" t="s">
        <v>24</v>
      </c>
      <c r="H19" s="30">
        <v>1E-3</v>
      </c>
      <c r="I19" s="14">
        <v>7.2800000000000002E-4</v>
      </c>
      <c r="J19" s="15">
        <f t="shared" si="0"/>
        <v>2.72E-4</v>
      </c>
    </row>
    <row r="20" spans="1:10" ht="13.5" x14ac:dyDescent="0.25">
      <c r="A20" s="9">
        <f t="shared" si="1"/>
        <v>6</v>
      </c>
      <c r="B20" s="12" t="s">
        <v>166</v>
      </c>
      <c r="C20" s="20" t="s">
        <v>169</v>
      </c>
      <c r="D20" s="26" t="s">
        <v>28</v>
      </c>
      <c r="E20" s="18">
        <v>938.63</v>
      </c>
      <c r="F20" s="18">
        <v>938.63</v>
      </c>
      <c r="G20" s="32" t="s">
        <v>24</v>
      </c>
      <c r="H20" s="30">
        <v>1E-3</v>
      </c>
      <c r="I20" s="14">
        <v>7.2400000000000003E-4</v>
      </c>
      <c r="J20" s="15">
        <f t="shared" si="0"/>
        <v>2.7599999999999999E-4</v>
      </c>
    </row>
    <row r="21" spans="1:10" ht="25.5" x14ac:dyDescent="0.25">
      <c r="A21" s="9">
        <f t="shared" si="1"/>
        <v>7</v>
      </c>
      <c r="B21" s="12" t="s">
        <v>166</v>
      </c>
      <c r="C21" s="20" t="s">
        <v>169</v>
      </c>
      <c r="D21" s="26" t="s">
        <v>26</v>
      </c>
      <c r="E21" s="18">
        <v>938.63</v>
      </c>
      <c r="F21" s="18">
        <v>938.63</v>
      </c>
      <c r="G21" s="32" t="s">
        <v>25</v>
      </c>
      <c r="H21" s="30">
        <v>2E-3</v>
      </c>
      <c r="I21" s="14">
        <v>7.5600000000000005E-4</v>
      </c>
      <c r="J21" s="15">
        <f t="shared" si="0"/>
        <v>1.2439999999999999E-3</v>
      </c>
    </row>
    <row r="22" spans="1:10" ht="25.5" x14ac:dyDescent="0.25">
      <c r="A22" s="9">
        <f t="shared" si="1"/>
        <v>8</v>
      </c>
      <c r="B22" s="20" t="s">
        <v>47</v>
      </c>
      <c r="C22" s="20" t="s">
        <v>47</v>
      </c>
      <c r="D22" s="26" t="s">
        <v>30</v>
      </c>
      <c r="E22" s="18">
        <v>938.63</v>
      </c>
      <c r="F22" s="18">
        <v>938.63</v>
      </c>
      <c r="G22" s="32" t="s">
        <v>29</v>
      </c>
      <c r="H22" s="30">
        <v>1.5E-3</v>
      </c>
      <c r="I22" s="14">
        <v>8.8099999999999995E-4</v>
      </c>
      <c r="J22" s="15">
        <f t="shared" si="0"/>
        <v>6.1900000000000008E-4</v>
      </c>
    </row>
    <row r="23" spans="1:10" ht="25.5" x14ac:dyDescent="0.25">
      <c r="A23" s="9">
        <f t="shared" si="1"/>
        <v>9</v>
      </c>
      <c r="B23" s="20" t="s">
        <v>47</v>
      </c>
      <c r="C23" s="20" t="s">
        <v>47</v>
      </c>
      <c r="D23" s="26" t="s">
        <v>32</v>
      </c>
      <c r="E23" s="18">
        <v>938.63</v>
      </c>
      <c r="F23" s="18">
        <v>938.63</v>
      </c>
      <c r="G23" s="34" t="s">
        <v>31</v>
      </c>
      <c r="H23" s="30">
        <v>6.9999999999999999E-4</v>
      </c>
      <c r="I23" s="14">
        <v>1.0989999999999999E-3</v>
      </c>
      <c r="J23" s="15">
        <f t="shared" si="0"/>
        <v>-3.9899999999999994E-4</v>
      </c>
    </row>
    <row r="24" spans="1:10" ht="25.5" x14ac:dyDescent="0.25">
      <c r="A24" s="9">
        <f t="shared" si="1"/>
        <v>10</v>
      </c>
      <c r="B24" s="12" t="s">
        <v>166</v>
      </c>
      <c r="C24" s="12" t="s">
        <v>166</v>
      </c>
      <c r="D24" s="26" t="s">
        <v>33</v>
      </c>
      <c r="E24" s="18">
        <v>938.63</v>
      </c>
      <c r="F24" s="18">
        <v>938.63</v>
      </c>
      <c r="G24" s="34" t="s">
        <v>31</v>
      </c>
      <c r="H24" s="30">
        <v>1.25E-3</v>
      </c>
      <c r="I24" s="14">
        <v>1.6310000000000001E-3</v>
      </c>
      <c r="J24" s="15">
        <f t="shared" si="0"/>
        <v>-3.8100000000000005E-4</v>
      </c>
    </row>
    <row r="25" spans="1:10" ht="25.5" x14ac:dyDescent="0.25">
      <c r="A25" s="9">
        <f t="shared" si="1"/>
        <v>11</v>
      </c>
      <c r="B25" s="12" t="s">
        <v>166</v>
      </c>
      <c r="C25" s="12" t="s">
        <v>166</v>
      </c>
      <c r="D25" s="26" t="s">
        <v>34</v>
      </c>
      <c r="E25" s="18">
        <v>938.63</v>
      </c>
      <c r="F25" s="18">
        <v>938.63</v>
      </c>
      <c r="G25" s="34" t="s">
        <v>31</v>
      </c>
      <c r="H25" s="30">
        <v>5.0000000000000001E-4</v>
      </c>
      <c r="I25" s="14">
        <v>6.9999999999999999E-4</v>
      </c>
      <c r="J25" s="15">
        <f t="shared" si="0"/>
        <v>-1.9999999999999998E-4</v>
      </c>
    </row>
    <row r="26" spans="1:10" ht="25.5" x14ac:dyDescent="0.25">
      <c r="A26" s="9">
        <f t="shared" si="1"/>
        <v>12</v>
      </c>
      <c r="B26" s="20" t="s">
        <v>47</v>
      </c>
      <c r="C26" s="20" t="s">
        <v>47</v>
      </c>
      <c r="D26" s="26" t="s">
        <v>36</v>
      </c>
      <c r="E26" s="18">
        <v>750.9</v>
      </c>
      <c r="F26" s="18">
        <v>750.9</v>
      </c>
      <c r="G26" s="32" t="s">
        <v>35</v>
      </c>
      <c r="H26" s="30">
        <v>2.35E-2</v>
      </c>
      <c r="I26" s="14">
        <v>1.6974E-2</v>
      </c>
      <c r="J26" s="15">
        <f t="shared" si="0"/>
        <v>6.5260000000000006E-3</v>
      </c>
    </row>
    <row r="27" spans="1:10" ht="25.5" x14ac:dyDescent="0.25">
      <c r="A27" s="9">
        <f t="shared" si="1"/>
        <v>13</v>
      </c>
      <c r="B27" s="11" t="s">
        <v>165</v>
      </c>
      <c r="C27" s="11" t="s">
        <v>195</v>
      </c>
      <c r="D27" s="26" t="s">
        <v>36</v>
      </c>
      <c r="E27" s="18">
        <v>750.9</v>
      </c>
      <c r="F27" s="18">
        <v>750.9</v>
      </c>
      <c r="G27" s="21" t="s">
        <v>37</v>
      </c>
      <c r="H27" s="14">
        <v>1.7000000000000001E-2</v>
      </c>
      <c r="I27" s="14">
        <v>1.5277000000000001E-2</v>
      </c>
      <c r="J27" s="15">
        <f t="shared" si="0"/>
        <v>1.7230000000000006E-3</v>
      </c>
    </row>
    <row r="28" spans="1:10" ht="25.5" x14ac:dyDescent="0.25">
      <c r="A28" s="9">
        <f t="shared" si="1"/>
        <v>14</v>
      </c>
      <c r="B28" s="20" t="s">
        <v>42</v>
      </c>
      <c r="C28" s="20" t="s">
        <v>42</v>
      </c>
      <c r="D28" s="26" t="s">
        <v>39</v>
      </c>
      <c r="E28" s="18">
        <v>938.63</v>
      </c>
      <c r="F28" s="18">
        <v>938.63</v>
      </c>
      <c r="G28" s="21" t="s">
        <v>38</v>
      </c>
      <c r="H28" s="14">
        <v>0.01</v>
      </c>
      <c r="I28" s="14">
        <v>9.4999999999999998E-3</v>
      </c>
      <c r="J28" s="15">
        <f t="shared" si="0"/>
        <v>5.0000000000000044E-4</v>
      </c>
    </row>
    <row r="29" spans="1:10" ht="13.5" x14ac:dyDescent="0.25">
      <c r="A29" s="9">
        <f t="shared" si="1"/>
        <v>15</v>
      </c>
      <c r="B29" s="22" t="s">
        <v>48</v>
      </c>
      <c r="C29" s="22" t="s">
        <v>48</v>
      </c>
      <c r="D29" s="26" t="s">
        <v>41</v>
      </c>
      <c r="E29" s="18">
        <v>938.63</v>
      </c>
      <c r="F29" s="18">
        <v>938.63</v>
      </c>
      <c r="G29" s="21" t="s">
        <v>40</v>
      </c>
      <c r="H29" s="14">
        <v>1.55E-2</v>
      </c>
      <c r="I29" s="14">
        <v>3.9569999999999996E-3</v>
      </c>
      <c r="J29" s="15">
        <f t="shared" si="0"/>
        <v>1.1543000000000001E-2</v>
      </c>
    </row>
    <row r="30" spans="1:10" ht="25.5" x14ac:dyDescent="0.25">
      <c r="A30" s="9">
        <f t="shared" si="1"/>
        <v>16</v>
      </c>
      <c r="B30" s="22"/>
      <c r="C30" s="11" t="s">
        <v>195</v>
      </c>
      <c r="D30" s="26" t="s">
        <v>194</v>
      </c>
      <c r="E30" s="18">
        <v>750.9</v>
      </c>
      <c r="F30" s="18">
        <v>750.9</v>
      </c>
      <c r="G30" s="55" t="s">
        <v>193</v>
      </c>
      <c r="H30" s="14">
        <v>7.8029000000000001E-2</v>
      </c>
      <c r="I30" s="14">
        <v>7.8029000000000001E-2</v>
      </c>
      <c r="J30" s="43">
        <f t="shared" si="0"/>
        <v>0</v>
      </c>
    </row>
    <row r="31" spans="1:10" ht="13.5" x14ac:dyDescent="0.2">
      <c r="A31" s="9">
        <f t="shared" si="1"/>
        <v>17</v>
      </c>
      <c r="B31" s="11" t="s">
        <v>165</v>
      </c>
      <c r="C31" s="11" t="s">
        <v>195</v>
      </c>
      <c r="D31" s="26" t="s">
        <v>44</v>
      </c>
      <c r="E31" s="18">
        <v>938.63</v>
      </c>
      <c r="F31" s="18">
        <v>938.63</v>
      </c>
      <c r="G31" s="59" t="s">
        <v>43</v>
      </c>
      <c r="H31" s="61">
        <v>1E-3</v>
      </c>
      <c r="I31" s="14">
        <v>5.4000000000000001E-4</v>
      </c>
      <c r="J31" s="15">
        <f t="shared" si="0"/>
        <v>4.6000000000000001E-4</v>
      </c>
    </row>
    <row r="32" spans="1:10" ht="13.5" x14ac:dyDescent="0.2">
      <c r="A32" s="9">
        <f t="shared" si="1"/>
        <v>18</v>
      </c>
      <c r="B32" s="20" t="s">
        <v>47</v>
      </c>
      <c r="C32" s="20" t="s">
        <v>47</v>
      </c>
      <c r="D32" s="26" t="s">
        <v>46</v>
      </c>
      <c r="E32" s="18">
        <v>938.63</v>
      </c>
      <c r="F32" s="18">
        <v>938.63</v>
      </c>
      <c r="G32" s="60" t="s">
        <v>45</v>
      </c>
      <c r="H32" s="61">
        <v>4.0000000000000001E-3</v>
      </c>
      <c r="I32" s="14">
        <v>2.9780000000000002E-3</v>
      </c>
      <c r="J32" s="15">
        <f t="shared" si="0"/>
        <v>1.0219999999999999E-3</v>
      </c>
    </row>
    <row r="33" spans="1:10" ht="13.5" x14ac:dyDescent="0.25">
      <c r="A33" s="9">
        <f t="shared" si="1"/>
        <v>19</v>
      </c>
      <c r="B33" s="20" t="s">
        <v>47</v>
      </c>
      <c r="C33" s="20" t="s">
        <v>47</v>
      </c>
      <c r="D33" s="26" t="s">
        <v>18</v>
      </c>
      <c r="E33" s="17">
        <v>1173.29</v>
      </c>
      <c r="F33" s="17">
        <v>1173.29</v>
      </c>
      <c r="G33" s="33" t="s">
        <v>49</v>
      </c>
      <c r="H33" s="14">
        <v>6.9999999999999999E-4</v>
      </c>
      <c r="I33" s="14">
        <v>0</v>
      </c>
      <c r="J33" s="15">
        <f t="shared" si="0"/>
        <v>6.9999999999999999E-4</v>
      </c>
    </row>
    <row r="34" spans="1:10" ht="48" customHeight="1" x14ac:dyDescent="0.25">
      <c r="A34" s="9">
        <f t="shared" si="1"/>
        <v>20</v>
      </c>
      <c r="B34" s="22" t="s">
        <v>48</v>
      </c>
      <c r="C34" s="22" t="s">
        <v>48</v>
      </c>
      <c r="D34" s="26" t="s">
        <v>205</v>
      </c>
      <c r="E34" s="18">
        <v>938.63</v>
      </c>
      <c r="F34" s="18">
        <v>938.63</v>
      </c>
      <c r="G34" s="37" t="s">
        <v>204</v>
      </c>
      <c r="H34" s="14">
        <v>3.0000000000000001E-3</v>
      </c>
      <c r="I34" s="14">
        <v>2.147E-3</v>
      </c>
      <c r="J34" s="15">
        <f t="shared" si="0"/>
        <v>8.5300000000000003E-4</v>
      </c>
    </row>
    <row r="35" spans="1:10" ht="41.25" customHeight="1" x14ac:dyDescent="0.25">
      <c r="A35" s="9">
        <f t="shared" si="1"/>
        <v>21</v>
      </c>
      <c r="B35" s="20" t="s">
        <v>47</v>
      </c>
      <c r="C35" s="20" t="s">
        <v>47</v>
      </c>
      <c r="D35" s="26" t="s">
        <v>207</v>
      </c>
      <c r="E35" s="18">
        <v>938.63</v>
      </c>
      <c r="F35" s="18">
        <v>938.63</v>
      </c>
      <c r="G35" s="47" t="s">
        <v>206</v>
      </c>
      <c r="H35" s="14">
        <v>5.0000000000000001E-3</v>
      </c>
      <c r="I35" s="14">
        <v>3.3459999999999997E-2</v>
      </c>
      <c r="J35" s="15">
        <f t="shared" si="0"/>
        <v>-2.8459999999999996E-2</v>
      </c>
    </row>
    <row r="36" spans="1:10" ht="25.5" x14ac:dyDescent="0.25">
      <c r="A36" s="9">
        <f t="shared" si="1"/>
        <v>22</v>
      </c>
      <c r="B36" s="20" t="s">
        <v>47</v>
      </c>
      <c r="C36" s="20" t="s">
        <v>47</v>
      </c>
      <c r="D36" s="26" t="s">
        <v>51</v>
      </c>
      <c r="E36" s="18">
        <v>938.63</v>
      </c>
      <c r="F36" s="18">
        <v>938.63</v>
      </c>
      <c r="G36" s="33" t="s">
        <v>50</v>
      </c>
      <c r="H36" s="14">
        <v>2.5999999999999999E-3</v>
      </c>
      <c r="I36" s="14">
        <v>2.8160000000000001E-2</v>
      </c>
      <c r="J36" s="15">
        <f t="shared" si="0"/>
        <v>-2.5559999999999999E-2</v>
      </c>
    </row>
    <row r="37" spans="1:10" ht="13.5" x14ac:dyDescent="0.25">
      <c r="A37" s="9">
        <f t="shared" si="1"/>
        <v>23</v>
      </c>
      <c r="B37" s="12" t="s">
        <v>166</v>
      </c>
      <c r="C37" s="20" t="s">
        <v>169</v>
      </c>
      <c r="D37" s="26" t="s">
        <v>17</v>
      </c>
      <c r="E37" s="17">
        <v>1173.29</v>
      </c>
      <c r="F37" s="17">
        <v>1173.29</v>
      </c>
      <c r="G37" s="33" t="s">
        <v>52</v>
      </c>
      <c r="H37" s="14">
        <v>1E-3</v>
      </c>
      <c r="I37" s="14">
        <v>5.22E-4</v>
      </c>
      <c r="J37" s="15">
        <f t="shared" si="0"/>
        <v>4.7800000000000002E-4</v>
      </c>
    </row>
    <row r="38" spans="1:10" ht="25.5" x14ac:dyDescent="0.25">
      <c r="A38" s="9">
        <f t="shared" si="1"/>
        <v>24</v>
      </c>
      <c r="B38" s="11" t="s">
        <v>165</v>
      </c>
      <c r="C38" s="11" t="s">
        <v>195</v>
      </c>
      <c r="D38" s="26" t="s">
        <v>54</v>
      </c>
      <c r="E38" s="17">
        <v>563.17999999999995</v>
      </c>
      <c r="F38" s="17">
        <v>563.17999999999995</v>
      </c>
      <c r="G38" s="33" t="s">
        <v>53</v>
      </c>
      <c r="H38" s="14">
        <v>0.254</v>
      </c>
      <c r="I38" s="14">
        <v>8.7823999999999999E-2</v>
      </c>
      <c r="J38" s="15">
        <f t="shared" si="0"/>
        <v>0.16617599999999999</v>
      </c>
    </row>
    <row r="39" spans="1:10" ht="25.5" x14ac:dyDescent="0.25">
      <c r="A39" s="9">
        <f t="shared" si="1"/>
        <v>25</v>
      </c>
      <c r="B39" s="20" t="s">
        <v>47</v>
      </c>
      <c r="C39" s="20" t="s">
        <v>47</v>
      </c>
      <c r="D39" s="26" t="s">
        <v>56</v>
      </c>
      <c r="E39" s="18">
        <v>938.63</v>
      </c>
      <c r="F39" s="18">
        <v>938.63</v>
      </c>
      <c r="G39" s="33" t="s">
        <v>55</v>
      </c>
      <c r="H39" s="14">
        <v>1.1999999999999999E-3</v>
      </c>
      <c r="I39" s="14">
        <v>1.1999999999999999E-3</v>
      </c>
      <c r="J39" s="15">
        <f t="shared" si="0"/>
        <v>0</v>
      </c>
    </row>
    <row r="40" spans="1:10" ht="13.5" x14ac:dyDescent="0.25">
      <c r="A40" s="9">
        <f t="shared" si="1"/>
        <v>26</v>
      </c>
      <c r="B40" s="22" t="s">
        <v>48</v>
      </c>
      <c r="C40" s="22" t="s">
        <v>48</v>
      </c>
      <c r="D40" s="26" t="s">
        <v>18</v>
      </c>
      <c r="E40" s="18">
        <v>938.63</v>
      </c>
      <c r="F40" s="18">
        <v>938.63</v>
      </c>
      <c r="G40" s="33" t="s">
        <v>57</v>
      </c>
      <c r="H40" s="14">
        <v>5.9999999999999995E-4</v>
      </c>
      <c r="I40" s="14">
        <v>6.6E-4</v>
      </c>
      <c r="J40" s="15">
        <f t="shared" si="0"/>
        <v>-6.0000000000000049E-5</v>
      </c>
    </row>
    <row r="41" spans="1:10" ht="13.5" x14ac:dyDescent="0.25">
      <c r="A41" s="9">
        <f t="shared" si="1"/>
        <v>27</v>
      </c>
      <c r="B41" s="22" t="s">
        <v>48</v>
      </c>
      <c r="C41" s="22" t="s">
        <v>48</v>
      </c>
      <c r="D41" s="26" t="s">
        <v>59</v>
      </c>
      <c r="E41" s="18">
        <v>938.63</v>
      </c>
      <c r="F41" s="18">
        <v>938.63</v>
      </c>
      <c r="G41" s="33" t="s">
        <v>58</v>
      </c>
      <c r="H41" s="14">
        <v>3.0000000000000001E-3</v>
      </c>
      <c r="I41" s="14">
        <v>6.0860000000000003E-3</v>
      </c>
      <c r="J41" s="15">
        <f t="shared" si="0"/>
        <v>-3.0860000000000002E-3</v>
      </c>
    </row>
    <row r="42" spans="1:10" ht="13.5" x14ac:dyDescent="0.25">
      <c r="A42" s="9">
        <f t="shared" si="1"/>
        <v>28</v>
      </c>
      <c r="B42" s="20" t="s">
        <v>47</v>
      </c>
      <c r="C42" s="20" t="s">
        <v>47</v>
      </c>
      <c r="D42" s="26" t="s">
        <v>61</v>
      </c>
      <c r="E42" s="18">
        <v>938.63</v>
      </c>
      <c r="F42" s="18">
        <v>938.63</v>
      </c>
      <c r="G42" s="33" t="s">
        <v>60</v>
      </c>
      <c r="H42" s="14">
        <v>5.0000000000000001E-3</v>
      </c>
      <c r="I42" s="14">
        <v>7.1130000000000004E-3</v>
      </c>
      <c r="J42" s="15">
        <f t="shared" si="0"/>
        <v>-2.1130000000000003E-3</v>
      </c>
    </row>
    <row r="43" spans="1:10" ht="13.5" x14ac:dyDescent="0.25">
      <c r="A43" s="9">
        <f t="shared" si="1"/>
        <v>29</v>
      </c>
      <c r="B43" s="22" t="s">
        <v>48</v>
      </c>
      <c r="C43" s="22" t="s">
        <v>48</v>
      </c>
      <c r="D43" s="26" t="s">
        <v>44</v>
      </c>
      <c r="E43" s="17">
        <v>1173.29</v>
      </c>
      <c r="F43" s="17">
        <v>1173.29</v>
      </c>
      <c r="G43" s="33" t="s">
        <v>62</v>
      </c>
      <c r="H43" s="14">
        <v>4.4000000000000002E-4</v>
      </c>
      <c r="I43" s="14">
        <v>2.2000000000000001E-4</v>
      </c>
      <c r="J43" s="15">
        <f t="shared" si="0"/>
        <v>2.2000000000000001E-4</v>
      </c>
    </row>
    <row r="44" spans="1:10" ht="13.5" x14ac:dyDescent="0.25">
      <c r="A44" s="9">
        <f t="shared" si="1"/>
        <v>30</v>
      </c>
      <c r="B44" s="22" t="s">
        <v>48</v>
      </c>
      <c r="C44" s="22" t="s">
        <v>48</v>
      </c>
      <c r="D44" s="19" t="s">
        <v>64</v>
      </c>
      <c r="E44" s="18">
        <v>938.63</v>
      </c>
      <c r="F44" s="18">
        <v>938.63</v>
      </c>
      <c r="G44" s="33" t="s">
        <v>63</v>
      </c>
      <c r="H44" s="14">
        <v>1.6199999999999999E-3</v>
      </c>
      <c r="I44" s="14">
        <v>7.4600000000000003E-4</v>
      </c>
      <c r="J44" s="15">
        <f t="shared" si="0"/>
        <v>8.7399999999999989E-4</v>
      </c>
    </row>
    <row r="45" spans="1:10" ht="13.5" x14ac:dyDescent="0.25">
      <c r="A45" s="9">
        <f t="shared" si="1"/>
        <v>31</v>
      </c>
      <c r="B45" s="22" t="s">
        <v>67</v>
      </c>
      <c r="C45" s="22" t="s">
        <v>67</v>
      </c>
      <c r="D45" s="26" t="s">
        <v>66</v>
      </c>
      <c r="E45" s="18">
        <v>750.9</v>
      </c>
      <c r="F45" s="18">
        <v>750.9</v>
      </c>
      <c r="G45" s="33" t="s">
        <v>65</v>
      </c>
      <c r="H45" s="14">
        <v>1.7999999999999999E-2</v>
      </c>
      <c r="I45" s="14">
        <v>1.8970999999999998E-2</v>
      </c>
      <c r="J45" s="15">
        <f t="shared" si="0"/>
        <v>-9.7099999999999964E-4</v>
      </c>
    </row>
    <row r="46" spans="1:10" ht="13.5" x14ac:dyDescent="0.25">
      <c r="A46" s="9">
        <f t="shared" si="1"/>
        <v>32</v>
      </c>
      <c r="B46" s="22" t="s">
        <v>67</v>
      </c>
      <c r="C46" s="22" t="s">
        <v>67</v>
      </c>
      <c r="D46" s="26" t="s">
        <v>69</v>
      </c>
      <c r="E46" s="13">
        <v>563.17999999999995</v>
      </c>
      <c r="F46" s="13">
        <v>563.17999999999995</v>
      </c>
      <c r="G46" s="33" t="s">
        <v>68</v>
      </c>
      <c r="H46" s="14">
        <v>0.25</v>
      </c>
      <c r="I46" s="14">
        <v>7.3654999999999998E-2</v>
      </c>
      <c r="J46" s="15">
        <f t="shared" si="0"/>
        <v>0.176345</v>
      </c>
    </row>
    <row r="47" spans="1:10" ht="13.5" x14ac:dyDescent="0.25">
      <c r="A47" s="9">
        <f t="shared" si="1"/>
        <v>33</v>
      </c>
      <c r="B47" s="22" t="s">
        <v>67</v>
      </c>
      <c r="C47" s="22" t="s">
        <v>67</v>
      </c>
      <c r="D47" s="26" t="s">
        <v>70</v>
      </c>
      <c r="E47" s="13">
        <v>563.17999999999995</v>
      </c>
      <c r="F47" s="13">
        <v>563.17999999999995</v>
      </c>
      <c r="G47" s="33" t="s">
        <v>68</v>
      </c>
      <c r="H47" s="14">
        <v>8.0000000000000002E-3</v>
      </c>
      <c r="I47" s="14">
        <v>1.1320999999999999E-2</v>
      </c>
      <c r="J47" s="15">
        <f t="shared" si="0"/>
        <v>-3.3209999999999993E-3</v>
      </c>
    </row>
    <row r="48" spans="1:10" ht="13.5" x14ac:dyDescent="0.25">
      <c r="A48" s="9">
        <f t="shared" si="1"/>
        <v>34</v>
      </c>
      <c r="B48" s="20" t="s">
        <v>47</v>
      </c>
      <c r="C48" s="20" t="s">
        <v>47</v>
      </c>
      <c r="D48" s="26" t="s">
        <v>72</v>
      </c>
      <c r="E48" s="18">
        <v>938.63</v>
      </c>
      <c r="F48" s="18">
        <v>938.63</v>
      </c>
      <c r="G48" s="33" t="s">
        <v>71</v>
      </c>
      <c r="H48" s="14">
        <v>2.5000000000000001E-3</v>
      </c>
      <c r="I48" s="14">
        <v>2.6540000000000001E-3</v>
      </c>
      <c r="J48" s="15">
        <f t="shared" si="0"/>
        <v>-1.5400000000000006E-4</v>
      </c>
    </row>
    <row r="49" spans="1:10" ht="44.25" customHeight="1" x14ac:dyDescent="0.2">
      <c r="A49" s="9">
        <f t="shared" si="1"/>
        <v>35</v>
      </c>
      <c r="B49" s="22" t="s">
        <v>48</v>
      </c>
      <c r="C49" s="22" t="s">
        <v>48</v>
      </c>
      <c r="D49" s="26" t="s">
        <v>209</v>
      </c>
      <c r="E49" s="17">
        <v>1173.29</v>
      </c>
      <c r="F49" s="17">
        <v>1173.29</v>
      </c>
      <c r="G49" s="52" t="s">
        <v>208</v>
      </c>
      <c r="H49" s="14">
        <v>6.8000000000000005E-4</v>
      </c>
      <c r="I49" s="14">
        <v>9.5399999999999999E-4</v>
      </c>
      <c r="J49" s="15">
        <f t="shared" si="0"/>
        <v>-2.7399999999999994E-4</v>
      </c>
    </row>
    <row r="50" spans="1:10" ht="44.25" customHeight="1" x14ac:dyDescent="0.2">
      <c r="A50" s="9">
        <f t="shared" si="1"/>
        <v>36</v>
      </c>
      <c r="B50" s="22" t="s">
        <v>48</v>
      </c>
      <c r="C50" s="22" t="s">
        <v>48</v>
      </c>
      <c r="D50" s="26" t="s">
        <v>210</v>
      </c>
      <c r="E50" s="18">
        <v>938.63</v>
      </c>
      <c r="F50" s="18">
        <v>938.63</v>
      </c>
      <c r="G50" s="52" t="s">
        <v>211</v>
      </c>
      <c r="H50" s="14">
        <v>1.2999999999999999E-4</v>
      </c>
      <c r="I50" s="14">
        <v>7.5500000000000003E-4</v>
      </c>
      <c r="J50" s="15">
        <f t="shared" si="0"/>
        <v>-6.2500000000000001E-4</v>
      </c>
    </row>
    <row r="51" spans="1:10" ht="13.5" x14ac:dyDescent="0.25">
      <c r="A51" s="9">
        <f t="shared" si="1"/>
        <v>37</v>
      </c>
      <c r="B51" s="22" t="s">
        <v>67</v>
      </c>
      <c r="C51" s="22" t="s">
        <v>67</v>
      </c>
      <c r="D51" s="26" t="s">
        <v>74</v>
      </c>
      <c r="E51" s="17">
        <v>1173.29</v>
      </c>
      <c r="F51" s="17">
        <v>1173.29</v>
      </c>
      <c r="G51" s="33" t="s">
        <v>73</v>
      </c>
      <c r="H51" s="14">
        <v>5.0000000000000002E-5</v>
      </c>
      <c r="I51" s="14">
        <v>2.5000000000000001E-4</v>
      </c>
      <c r="J51" s="15">
        <f t="shared" si="0"/>
        <v>-2.0000000000000001E-4</v>
      </c>
    </row>
    <row r="52" spans="1:10" ht="38.25" x14ac:dyDescent="0.25">
      <c r="A52" s="9">
        <f t="shared" si="1"/>
        <v>38</v>
      </c>
      <c r="B52" s="20" t="s">
        <v>47</v>
      </c>
      <c r="C52" s="20" t="s">
        <v>47</v>
      </c>
      <c r="D52" s="26" t="s">
        <v>76</v>
      </c>
      <c r="E52" s="13">
        <v>563.17999999999995</v>
      </c>
      <c r="F52" s="13">
        <v>563.17999999999995</v>
      </c>
      <c r="G52" s="56" t="s">
        <v>75</v>
      </c>
      <c r="H52" s="14">
        <v>0.17</v>
      </c>
      <c r="I52" s="14">
        <v>0.1449</v>
      </c>
      <c r="J52" s="15">
        <f t="shared" si="0"/>
        <v>2.5100000000000011E-2</v>
      </c>
    </row>
    <row r="53" spans="1:10" ht="38.25" x14ac:dyDescent="0.25">
      <c r="A53" s="9">
        <f t="shared" si="1"/>
        <v>39</v>
      </c>
      <c r="B53" s="20" t="s">
        <v>47</v>
      </c>
      <c r="C53" s="20" t="s">
        <v>47</v>
      </c>
      <c r="D53" s="26" t="s">
        <v>77</v>
      </c>
      <c r="E53" s="13">
        <v>563.17999999999995</v>
      </c>
      <c r="F53" s="13">
        <v>563.17999999999995</v>
      </c>
      <c r="G53" s="56" t="s">
        <v>75</v>
      </c>
      <c r="H53" s="14">
        <v>0.09</v>
      </c>
      <c r="I53" s="14">
        <v>6.0679999999999998E-2</v>
      </c>
      <c r="J53" s="15">
        <f t="shared" si="0"/>
        <v>2.9319999999999999E-2</v>
      </c>
    </row>
    <row r="54" spans="1:10" ht="38.25" x14ac:dyDescent="0.25">
      <c r="A54" s="9">
        <f t="shared" si="1"/>
        <v>40</v>
      </c>
      <c r="B54" s="20" t="s">
        <v>47</v>
      </c>
      <c r="C54" s="20" t="s">
        <v>47</v>
      </c>
      <c r="D54" s="26" t="s">
        <v>78</v>
      </c>
      <c r="E54" s="13">
        <v>563.17999999999995</v>
      </c>
      <c r="F54" s="13">
        <v>563.17999999999995</v>
      </c>
      <c r="G54" s="56" t="s">
        <v>75</v>
      </c>
      <c r="H54" s="14">
        <v>0.1</v>
      </c>
      <c r="I54" s="14">
        <v>9.01E-2</v>
      </c>
      <c r="J54" s="15">
        <f t="shared" si="0"/>
        <v>9.900000000000006E-3</v>
      </c>
    </row>
    <row r="55" spans="1:10" ht="13.5" x14ac:dyDescent="0.25">
      <c r="A55" s="9">
        <f t="shared" si="1"/>
        <v>41</v>
      </c>
      <c r="B55" s="11" t="s">
        <v>167</v>
      </c>
      <c r="C55" s="11" t="s">
        <v>167</v>
      </c>
      <c r="D55" s="26" t="s">
        <v>80</v>
      </c>
      <c r="E55" s="18">
        <v>938.63</v>
      </c>
      <c r="F55" s="18">
        <v>938.63</v>
      </c>
      <c r="G55" s="33" t="s">
        <v>79</v>
      </c>
      <c r="H55" s="14">
        <v>3.0000000000000001E-3</v>
      </c>
      <c r="I55" s="14">
        <v>3.5490000000000001E-3</v>
      </c>
      <c r="J55" s="15">
        <f t="shared" si="0"/>
        <v>-5.4900000000000001E-4</v>
      </c>
    </row>
    <row r="56" spans="1:10" ht="13.5" x14ac:dyDescent="0.25">
      <c r="A56" s="9">
        <f t="shared" si="1"/>
        <v>42</v>
      </c>
      <c r="B56" s="20" t="s">
        <v>82</v>
      </c>
      <c r="C56" s="20" t="s">
        <v>82</v>
      </c>
      <c r="D56" s="26" t="s">
        <v>83</v>
      </c>
      <c r="E56" s="17">
        <v>1173.29</v>
      </c>
      <c r="F56" s="17">
        <v>1173.29</v>
      </c>
      <c r="G56" s="33" t="s">
        <v>81</v>
      </c>
      <c r="H56" s="14">
        <v>2.0000000000000001E-4</v>
      </c>
      <c r="I56" s="14">
        <v>1E-4</v>
      </c>
      <c r="J56" s="15">
        <f t="shared" si="0"/>
        <v>1E-4</v>
      </c>
    </row>
    <row r="57" spans="1:10" ht="13.5" x14ac:dyDescent="0.25">
      <c r="A57" s="9">
        <f t="shared" si="1"/>
        <v>43</v>
      </c>
      <c r="B57" s="22" t="s">
        <v>48</v>
      </c>
      <c r="C57" s="22" t="s">
        <v>48</v>
      </c>
      <c r="D57" s="26" t="s">
        <v>85</v>
      </c>
      <c r="E57" s="18">
        <v>938.63</v>
      </c>
      <c r="F57" s="18">
        <v>938.63</v>
      </c>
      <c r="G57" s="33" t="s">
        <v>84</v>
      </c>
      <c r="H57" s="14">
        <v>5.0000000000000001E-3</v>
      </c>
      <c r="I57" s="14">
        <v>2.5839999999999999E-3</v>
      </c>
      <c r="J57" s="15">
        <f t="shared" si="0"/>
        <v>2.4160000000000002E-3</v>
      </c>
    </row>
    <row r="58" spans="1:10" ht="13.5" x14ac:dyDescent="0.25">
      <c r="A58" s="9">
        <f t="shared" si="1"/>
        <v>44</v>
      </c>
      <c r="B58" s="11" t="s">
        <v>167</v>
      </c>
      <c r="C58" s="11" t="s">
        <v>167</v>
      </c>
      <c r="D58" s="26" t="s">
        <v>203</v>
      </c>
      <c r="E58" s="18">
        <v>750.9</v>
      </c>
      <c r="F58" s="18">
        <v>750.9</v>
      </c>
      <c r="G58" s="57" t="s">
        <v>202</v>
      </c>
      <c r="H58" s="14">
        <v>0.01</v>
      </c>
      <c r="I58" s="14">
        <v>3.2680000000000001E-3</v>
      </c>
      <c r="J58" s="15">
        <f t="shared" si="0"/>
        <v>6.7320000000000001E-3</v>
      </c>
    </row>
    <row r="59" spans="1:10" ht="25.5" x14ac:dyDescent="0.25">
      <c r="A59" s="9">
        <f t="shared" si="1"/>
        <v>45</v>
      </c>
      <c r="B59" s="22" t="s">
        <v>48</v>
      </c>
      <c r="C59" s="22" t="s">
        <v>48</v>
      </c>
      <c r="D59" s="19" t="s">
        <v>87</v>
      </c>
      <c r="E59" s="13">
        <v>563.17999999999995</v>
      </c>
      <c r="F59" s="13">
        <v>563.17999999999995</v>
      </c>
      <c r="G59" s="56" t="s">
        <v>86</v>
      </c>
      <c r="H59" s="14">
        <v>0.125</v>
      </c>
      <c r="I59" s="14">
        <v>0.12138699999999999</v>
      </c>
      <c r="J59" s="15">
        <f t="shared" si="0"/>
        <v>3.6130000000000051E-3</v>
      </c>
    </row>
    <row r="60" spans="1:10" ht="25.5" x14ac:dyDescent="0.25">
      <c r="A60" s="9">
        <f t="shared" si="1"/>
        <v>46</v>
      </c>
      <c r="B60" s="22" t="s">
        <v>48</v>
      </c>
      <c r="C60" s="22" t="s">
        <v>48</v>
      </c>
      <c r="D60" s="19" t="s">
        <v>159</v>
      </c>
      <c r="E60" s="13">
        <v>563.17999999999995</v>
      </c>
      <c r="F60" s="13">
        <v>563.17999999999995</v>
      </c>
      <c r="G60" s="56" t="s">
        <v>86</v>
      </c>
      <c r="H60" s="14">
        <v>7.0000000000000001E-3</v>
      </c>
      <c r="I60" s="14">
        <v>1.6966999999999999E-2</v>
      </c>
      <c r="J60" s="15">
        <f t="shared" si="0"/>
        <v>-9.9670000000000002E-3</v>
      </c>
    </row>
    <row r="61" spans="1:10" ht="13.5" x14ac:dyDescent="0.25">
      <c r="A61" s="9">
        <f t="shared" si="1"/>
        <v>47</v>
      </c>
      <c r="B61" s="22" t="s">
        <v>48</v>
      </c>
      <c r="C61" s="22" t="s">
        <v>48</v>
      </c>
      <c r="D61" s="19" t="s">
        <v>89</v>
      </c>
      <c r="E61" s="18">
        <v>938.63</v>
      </c>
      <c r="F61" s="18">
        <v>938.63</v>
      </c>
      <c r="G61" s="33" t="s">
        <v>88</v>
      </c>
      <c r="H61" s="14">
        <v>2.5999999999999999E-3</v>
      </c>
      <c r="I61" s="14">
        <v>1.03E-4</v>
      </c>
      <c r="J61" s="15">
        <f t="shared" si="0"/>
        <v>2.4970000000000001E-3</v>
      </c>
    </row>
    <row r="62" spans="1:10" ht="13.5" x14ac:dyDescent="0.25">
      <c r="A62" s="9">
        <f t="shared" si="1"/>
        <v>48</v>
      </c>
      <c r="B62" s="22" t="s">
        <v>48</v>
      </c>
      <c r="C62" s="22" t="s">
        <v>48</v>
      </c>
      <c r="D62" s="19" t="s">
        <v>44</v>
      </c>
      <c r="E62" s="17">
        <v>1173.29</v>
      </c>
      <c r="F62" s="17">
        <v>1173.29</v>
      </c>
      <c r="G62" s="33" t="s">
        <v>90</v>
      </c>
      <c r="H62" s="14">
        <v>2.0000000000000001E-4</v>
      </c>
      <c r="I62" s="14">
        <v>1E-4</v>
      </c>
      <c r="J62" s="15">
        <f t="shared" si="0"/>
        <v>1E-4</v>
      </c>
    </row>
    <row r="63" spans="1:10" ht="13.5" x14ac:dyDescent="0.25">
      <c r="A63" s="9">
        <f t="shared" si="1"/>
        <v>49</v>
      </c>
      <c r="B63" s="20" t="s">
        <v>47</v>
      </c>
      <c r="C63" s="20" t="s">
        <v>47</v>
      </c>
      <c r="D63" s="19" t="s">
        <v>92</v>
      </c>
      <c r="E63" s="18">
        <v>938.63</v>
      </c>
      <c r="F63" s="18">
        <v>938.63</v>
      </c>
      <c r="G63" s="21" t="s">
        <v>91</v>
      </c>
      <c r="H63" s="14">
        <v>5.0000000000000001E-4</v>
      </c>
      <c r="I63" s="14">
        <v>5.0000000000000001E-4</v>
      </c>
      <c r="J63" s="15">
        <f>H63-I63</f>
        <v>0</v>
      </c>
    </row>
    <row r="64" spans="1:10" ht="13.5" x14ac:dyDescent="0.25">
      <c r="A64" s="9">
        <f t="shared" si="1"/>
        <v>50</v>
      </c>
      <c r="B64" s="20" t="s">
        <v>47</v>
      </c>
      <c r="C64" s="20" t="s">
        <v>47</v>
      </c>
      <c r="D64" s="19" t="s">
        <v>93</v>
      </c>
      <c r="E64" s="18">
        <v>938.63</v>
      </c>
      <c r="F64" s="18">
        <v>938.63</v>
      </c>
      <c r="G64" s="21" t="s">
        <v>91</v>
      </c>
      <c r="H64" s="14">
        <v>1E-3</v>
      </c>
      <c r="I64" s="14">
        <v>1E-3</v>
      </c>
      <c r="J64" s="15">
        <f t="shared" si="0"/>
        <v>0</v>
      </c>
    </row>
    <row r="65" spans="1:10" ht="13.5" x14ac:dyDescent="0.25">
      <c r="A65" s="9">
        <f t="shared" si="1"/>
        <v>51</v>
      </c>
      <c r="B65" s="12" t="s">
        <v>166</v>
      </c>
      <c r="C65" s="12" t="s">
        <v>166</v>
      </c>
      <c r="D65" s="19" t="s">
        <v>95</v>
      </c>
      <c r="E65" s="17">
        <v>1173.29</v>
      </c>
      <c r="F65" s="17">
        <v>1173.29</v>
      </c>
      <c r="G65" s="33" t="s">
        <v>94</v>
      </c>
      <c r="H65" s="14">
        <v>2.0000000000000001E-4</v>
      </c>
      <c r="I65" s="14">
        <v>5.2700000000000002E-4</v>
      </c>
      <c r="J65" s="15">
        <f t="shared" si="0"/>
        <v>-3.2700000000000003E-4</v>
      </c>
    </row>
    <row r="66" spans="1:10" ht="13.5" x14ac:dyDescent="0.25">
      <c r="A66" s="9">
        <f t="shared" si="1"/>
        <v>52</v>
      </c>
      <c r="B66" s="22" t="s">
        <v>48</v>
      </c>
      <c r="C66" s="22" t="s">
        <v>48</v>
      </c>
      <c r="D66" s="19" t="s">
        <v>97</v>
      </c>
      <c r="E66" s="17">
        <v>1173.29</v>
      </c>
      <c r="F66" s="17">
        <v>1173.29</v>
      </c>
      <c r="G66" s="33" t="s">
        <v>96</v>
      </c>
      <c r="H66" s="14">
        <v>1.08E-4</v>
      </c>
      <c r="I66" s="14">
        <v>2.2100000000000001E-4</v>
      </c>
      <c r="J66" s="15">
        <f t="shared" si="0"/>
        <v>-1.1300000000000001E-4</v>
      </c>
    </row>
    <row r="67" spans="1:10" ht="25.5" x14ac:dyDescent="0.25">
      <c r="A67" s="9">
        <f t="shared" si="1"/>
        <v>53</v>
      </c>
      <c r="B67" s="22" t="s">
        <v>67</v>
      </c>
      <c r="C67" s="22" t="s">
        <v>67</v>
      </c>
      <c r="D67" s="19" t="s">
        <v>17</v>
      </c>
      <c r="E67" s="18">
        <v>938.63</v>
      </c>
      <c r="F67" s="18">
        <v>938.63</v>
      </c>
      <c r="G67" s="33" t="s">
        <v>98</v>
      </c>
      <c r="H67" s="14">
        <v>6.4999999999999997E-3</v>
      </c>
      <c r="I67" s="14">
        <v>1.0146000000000001E-2</v>
      </c>
      <c r="J67" s="15">
        <f t="shared" si="0"/>
        <v>-3.6460000000000008E-3</v>
      </c>
    </row>
    <row r="68" spans="1:10" ht="25.5" x14ac:dyDescent="0.2">
      <c r="A68" s="9">
        <f t="shared" si="1"/>
        <v>54</v>
      </c>
      <c r="B68" s="12" t="s">
        <v>166</v>
      </c>
      <c r="C68" s="12" t="s">
        <v>166</v>
      </c>
      <c r="D68" s="23" t="s">
        <v>100</v>
      </c>
      <c r="E68" s="17">
        <v>1173.29</v>
      </c>
      <c r="F68" s="17">
        <v>1173.29</v>
      </c>
      <c r="G68" s="35" t="s">
        <v>99</v>
      </c>
      <c r="H68" s="14">
        <v>1.26E-4</v>
      </c>
      <c r="I68" s="14">
        <v>2.5940000000000001E-2</v>
      </c>
      <c r="J68" s="15">
        <f t="shared" si="0"/>
        <v>-2.5814E-2</v>
      </c>
    </row>
    <row r="69" spans="1:10" ht="13.5" x14ac:dyDescent="0.25">
      <c r="A69" s="9">
        <f t="shared" si="1"/>
        <v>55</v>
      </c>
      <c r="B69" s="22" t="s">
        <v>48</v>
      </c>
      <c r="C69" s="22" t="s">
        <v>48</v>
      </c>
      <c r="D69" s="19" t="s">
        <v>101</v>
      </c>
      <c r="E69" s="18">
        <v>938.63</v>
      </c>
      <c r="F69" s="18">
        <v>938.63</v>
      </c>
      <c r="G69" s="33" t="s">
        <v>102</v>
      </c>
      <c r="H69" s="14">
        <v>1.5E-3</v>
      </c>
      <c r="I69" s="14">
        <v>1.237E-3</v>
      </c>
      <c r="J69" s="15">
        <f t="shared" si="0"/>
        <v>2.63E-4</v>
      </c>
    </row>
    <row r="70" spans="1:10" ht="38.25" x14ac:dyDescent="0.25">
      <c r="A70" s="9">
        <f t="shared" si="1"/>
        <v>56</v>
      </c>
      <c r="B70" s="22" t="s">
        <v>67</v>
      </c>
      <c r="C70" s="22" t="s">
        <v>67</v>
      </c>
      <c r="D70" s="19" t="s">
        <v>104</v>
      </c>
      <c r="E70" s="18">
        <v>750.9</v>
      </c>
      <c r="F70" s="18">
        <v>750.9</v>
      </c>
      <c r="G70" s="33" t="s">
        <v>103</v>
      </c>
      <c r="H70" s="14">
        <v>8.9999999999999993E-3</v>
      </c>
      <c r="I70" s="14">
        <v>0</v>
      </c>
      <c r="J70" s="15">
        <f t="shared" si="0"/>
        <v>8.9999999999999993E-3</v>
      </c>
    </row>
    <row r="71" spans="1:10" ht="13.5" x14ac:dyDescent="0.25">
      <c r="A71" s="9">
        <f t="shared" si="1"/>
        <v>57</v>
      </c>
      <c r="B71" s="20" t="s">
        <v>47</v>
      </c>
      <c r="C71" s="20" t="s">
        <v>47</v>
      </c>
      <c r="D71" s="19" t="s">
        <v>106</v>
      </c>
      <c r="E71" s="17">
        <v>1173.29</v>
      </c>
      <c r="F71" s="17">
        <v>1173.29</v>
      </c>
      <c r="G71" s="33" t="s">
        <v>105</v>
      </c>
      <c r="H71" s="14">
        <v>5.9999999999999995E-4</v>
      </c>
      <c r="I71" s="14">
        <v>6.6E-4</v>
      </c>
      <c r="J71" s="15">
        <f>H71-I71</f>
        <v>-6.0000000000000049E-5</v>
      </c>
    </row>
    <row r="72" spans="1:10" ht="13.5" x14ac:dyDescent="0.25">
      <c r="A72" s="9">
        <f t="shared" si="1"/>
        <v>58</v>
      </c>
      <c r="B72" s="22" t="s">
        <v>67</v>
      </c>
      <c r="C72" s="22" t="s">
        <v>67</v>
      </c>
      <c r="D72" s="27" t="s">
        <v>160</v>
      </c>
      <c r="E72" s="18">
        <v>750.9</v>
      </c>
      <c r="F72" s="18">
        <v>750.9</v>
      </c>
      <c r="G72" s="33" t="s">
        <v>107</v>
      </c>
      <c r="H72" s="14">
        <v>8.0000000000000002E-3</v>
      </c>
      <c r="I72" s="14">
        <v>1.3079E-2</v>
      </c>
      <c r="J72" s="15">
        <f>H72-I72</f>
        <v>-5.0790000000000002E-3</v>
      </c>
    </row>
    <row r="73" spans="1:10" ht="25.5" x14ac:dyDescent="0.25">
      <c r="A73" s="9">
        <f t="shared" si="1"/>
        <v>59</v>
      </c>
      <c r="B73" s="22" t="s">
        <v>67</v>
      </c>
      <c r="C73" s="22" t="s">
        <v>67</v>
      </c>
      <c r="D73" s="27" t="s">
        <v>161</v>
      </c>
      <c r="E73" s="18">
        <v>750.9</v>
      </c>
      <c r="F73" s="18">
        <v>750.9</v>
      </c>
      <c r="G73" s="33" t="s">
        <v>107</v>
      </c>
      <c r="H73" s="14">
        <v>4.0000000000000001E-3</v>
      </c>
      <c r="I73" s="14">
        <v>2.7750000000000001E-3</v>
      </c>
      <c r="J73" s="15">
        <f>H73-I73</f>
        <v>1.225E-3</v>
      </c>
    </row>
    <row r="74" spans="1:10" ht="13.5" x14ac:dyDescent="0.25">
      <c r="A74" s="9">
        <f t="shared" si="1"/>
        <v>60</v>
      </c>
      <c r="B74" s="22" t="s">
        <v>67</v>
      </c>
      <c r="C74" s="22" t="s">
        <v>67</v>
      </c>
      <c r="D74" s="27" t="s">
        <v>162</v>
      </c>
      <c r="E74" s="18">
        <v>750.9</v>
      </c>
      <c r="F74" s="18">
        <v>750.9</v>
      </c>
      <c r="G74" s="33" t="s">
        <v>107</v>
      </c>
      <c r="H74" s="14">
        <v>6.0000000000000001E-3</v>
      </c>
      <c r="I74" s="14">
        <v>1.6646999999999999E-2</v>
      </c>
      <c r="J74" s="15">
        <f>H74-I74</f>
        <v>-1.0646999999999998E-2</v>
      </c>
    </row>
    <row r="75" spans="1:10" ht="13.5" x14ac:dyDescent="0.25">
      <c r="A75" s="9">
        <f t="shared" si="1"/>
        <v>61</v>
      </c>
      <c r="B75" s="22" t="s">
        <v>67</v>
      </c>
      <c r="C75" s="22" t="s">
        <v>67</v>
      </c>
      <c r="D75" s="27" t="s">
        <v>163</v>
      </c>
      <c r="E75" s="18">
        <v>750.9</v>
      </c>
      <c r="F75" s="18">
        <v>750.9</v>
      </c>
      <c r="G75" s="33" t="s">
        <v>107</v>
      </c>
      <c r="H75" s="14">
        <v>4.0000000000000001E-3</v>
      </c>
      <c r="I75" s="14">
        <v>3.9940000000000002E-3</v>
      </c>
      <c r="J75" s="15">
        <f>H75-I75</f>
        <v>5.999999999999929E-6</v>
      </c>
    </row>
    <row r="76" spans="1:10" ht="24" x14ac:dyDescent="0.25">
      <c r="A76" s="9">
        <f t="shared" si="1"/>
        <v>62</v>
      </c>
      <c r="B76" s="22" t="s">
        <v>67</v>
      </c>
      <c r="C76" s="22" t="s">
        <v>67</v>
      </c>
      <c r="D76" s="24" t="s">
        <v>164</v>
      </c>
      <c r="E76" s="18">
        <v>750.9</v>
      </c>
      <c r="F76" s="18">
        <v>750.9</v>
      </c>
      <c r="G76" s="33" t="s">
        <v>107</v>
      </c>
      <c r="H76" s="14">
        <v>0</v>
      </c>
      <c r="I76" s="14">
        <v>0</v>
      </c>
      <c r="J76" s="15">
        <f t="shared" ref="J76:J114" si="2">H76-I76</f>
        <v>0</v>
      </c>
    </row>
    <row r="77" spans="1:10" ht="25.5" x14ac:dyDescent="0.25">
      <c r="A77" s="9">
        <f t="shared" si="1"/>
        <v>63</v>
      </c>
      <c r="B77" s="20" t="s">
        <v>47</v>
      </c>
      <c r="C77" s="20" t="s">
        <v>47</v>
      </c>
      <c r="D77" s="19" t="s">
        <v>109</v>
      </c>
      <c r="E77" s="13">
        <v>563.17999999999995</v>
      </c>
      <c r="F77" s="13">
        <v>563.17999999999995</v>
      </c>
      <c r="G77" s="33" t="s">
        <v>108</v>
      </c>
      <c r="H77" s="14">
        <v>0.16</v>
      </c>
      <c r="I77" s="14">
        <v>0.215473</v>
      </c>
      <c r="J77" s="15">
        <f t="shared" si="2"/>
        <v>-5.5472999999999995E-2</v>
      </c>
    </row>
    <row r="78" spans="1:10" ht="13.5" x14ac:dyDescent="0.25">
      <c r="A78" s="9">
        <f t="shared" si="1"/>
        <v>64</v>
      </c>
      <c r="B78" s="20" t="s">
        <v>47</v>
      </c>
      <c r="C78" s="20" t="s">
        <v>47</v>
      </c>
      <c r="D78" s="19" t="s">
        <v>168</v>
      </c>
      <c r="E78" s="18">
        <v>938.63</v>
      </c>
      <c r="F78" s="18">
        <v>938.63</v>
      </c>
      <c r="G78" s="33" t="s">
        <v>110</v>
      </c>
      <c r="H78" s="14">
        <v>2E-3</v>
      </c>
      <c r="I78" s="14">
        <v>2.0430000000000001E-3</v>
      </c>
      <c r="J78" s="15">
        <f t="shared" si="2"/>
        <v>-4.3000000000000069E-5</v>
      </c>
    </row>
    <row r="79" spans="1:10" ht="25.5" x14ac:dyDescent="0.2">
      <c r="A79" s="9">
        <f t="shared" si="1"/>
        <v>65</v>
      </c>
      <c r="B79" s="22" t="s">
        <v>48</v>
      </c>
      <c r="C79" s="22" t="s">
        <v>48</v>
      </c>
      <c r="D79" s="28" t="s">
        <v>111</v>
      </c>
      <c r="E79" s="17">
        <v>1173.29</v>
      </c>
      <c r="F79" s="17">
        <v>1173.29</v>
      </c>
      <c r="G79" s="33" t="s">
        <v>180</v>
      </c>
      <c r="H79" s="14">
        <v>4.0000000000000002E-4</v>
      </c>
      <c r="I79" s="14">
        <v>8.3699999999999996E-4</v>
      </c>
      <c r="J79" s="15">
        <f t="shared" si="2"/>
        <v>-4.3699999999999994E-4</v>
      </c>
    </row>
    <row r="80" spans="1:10" ht="13.5" x14ac:dyDescent="0.25">
      <c r="A80" s="9">
        <f t="shared" si="1"/>
        <v>66</v>
      </c>
      <c r="B80" s="22" t="s">
        <v>114</v>
      </c>
      <c r="C80" s="22" t="s">
        <v>114</v>
      </c>
      <c r="D80" s="19" t="s">
        <v>113</v>
      </c>
      <c r="E80" s="18">
        <v>938.63</v>
      </c>
      <c r="F80" s="18">
        <v>938.63</v>
      </c>
      <c r="G80" s="33" t="s">
        <v>112</v>
      </c>
      <c r="H80" s="14">
        <v>1E-3</v>
      </c>
      <c r="I80" s="14">
        <v>4.3990000000000001E-3</v>
      </c>
      <c r="J80" s="15">
        <f t="shared" si="2"/>
        <v>-3.3990000000000001E-3</v>
      </c>
    </row>
    <row r="81" spans="1:10" ht="25.5" x14ac:dyDescent="0.25">
      <c r="A81" s="9">
        <f t="shared" ref="A81:A123" si="3">A80+1</f>
        <v>67</v>
      </c>
      <c r="B81" s="20" t="s">
        <v>47</v>
      </c>
      <c r="C81" s="20" t="s">
        <v>47</v>
      </c>
      <c r="D81" s="19" t="s">
        <v>116</v>
      </c>
      <c r="E81" s="18">
        <v>938.63</v>
      </c>
      <c r="F81" s="18">
        <v>938.63</v>
      </c>
      <c r="G81" s="33" t="s">
        <v>115</v>
      </c>
      <c r="H81" s="14">
        <v>9.0399999999999994E-3</v>
      </c>
      <c r="I81" s="14">
        <v>1.9400000000000001E-3</v>
      </c>
      <c r="J81" s="15">
        <f t="shared" si="2"/>
        <v>7.0999999999999995E-3</v>
      </c>
    </row>
    <row r="82" spans="1:10" ht="13.5" x14ac:dyDescent="0.25">
      <c r="A82" s="9">
        <f t="shared" si="3"/>
        <v>68</v>
      </c>
      <c r="B82" s="12" t="s">
        <v>166</v>
      </c>
      <c r="C82" s="12" t="s">
        <v>166</v>
      </c>
      <c r="D82" s="19" t="s">
        <v>118</v>
      </c>
      <c r="E82" s="18">
        <v>938.63</v>
      </c>
      <c r="F82" s="18">
        <v>938.63</v>
      </c>
      <c r="G82" s="33" t="s">
        <v>117</v>
      </c>
      <c r="H82" s="14">
        <v>3.0000000000000001E-3</v>
      </c>
      <c r="I82" s="14">
        <v>9.8670000000000008E-3</v>
      </c>
      <c r="J82" s="15">
        <f t="shared" si="2"/>
        <v>-6.8670000000000007E-3</v>
      </c>
    </row>
    <row r="83" spans="1:10" ht="13.5" x14ac:dyDescent="0.25">
      <c r="A83" s="9">
        <f t="shared" si="3"/>
        <v>69</v>
      </c>
      <c r="B83" s="20" t="s">
        <v>47</v>
      </c>
      <c r="C83" s="20" t="s">
        <v>47</v>
      </c>
      <c r="D83" s="19" t="s">
        <v>120</v>
      </c>
      <c r="E83" s="18">
        <v>938.63</v>
      </c>
      <c r="F83" s="18">
        <v>938.63</v>
      </c>
      <c r="G83" s="33" t="s">
        <v>119</v>
      </c>
      <c r="H83" s="14">
        <v>5.0000000000000001E-4</v>
      </c>
      <c r="I83" s="14">
        <v>5.5000000000000003E-4</v>
      </c>
      <c r="J83" s="15">
        <f t="shared" si="2"/>
        <v>-5.0000000000000023E-5</v>
      </c>
    </row>
    <row r="84" spans="1:10" ht="13.5" x14ac:dyDescent="0.25">
      <c r="A84" s="9">
        <f t="shared" si="3"/>
        <v>70</v>
      </c>
      <c r="B84" s="22" t="s">
        <v>67</v>
      </c>
      <c r="C84" s="22" t="s">
        <v>67</v>
      </c>
      <c r="D84" s="19" t="s">
        <v>122</v>
      </c>
      <c r="E84" s="18">
        <v>938.63</v>
      </c>
      <c r="F84" s="18">
        <v>938.63</v>
      </c>
      <c r="G84" s="33" t="s">
        <v>121</v>
      </c>
      <c r="H84" s="14">
        <v>2.4499999999999999E-3</v>
      </c>
      <c r="I84" s="14">
        <v>2.5500000000000002E-3</v>
      </c>
      <c r="J84" s="15">
        <f t="shared" si="2"/>
        <v>-1.0000000000000026E-4</v>
      </c>
    </row>
    <row r="85" spans="1:10" ht="13.5" x14ac:dyDescent="0.25">
      <c r="A85" s="9">
        <f t="shared" si="3"/>
        <v>71</v>
      </c>
      <c r="B85" s="20" t="s">
        <v>169</v>
      </c>
      <c r="C85" s="20" t="s">
        <v>169</v>
      </c>
      <c r="D85" s="26" t="s">
        <v>124</v>
      </c>
      <c r="E85" s="18">
        <v>750.9</v>
      </c>
      <c r="F85" s="18">
        <v>750.9</v>
      </c>
      <c r="G85" s="33" t="s">
        <v>123</v>
      </c>
      <c r="H85" s="14">
        <v>7.0000000000000001E-3</v>
      </c>
      <c r="I85" s="14">
        <v>2.4296000000000002E-2</v>
      </c>
      <c r="J85" s="15">
        <f>H85-I85</f>
        <v>-1.7296000000000002E-2</v>
      </c>
    </row>
    <row r="86" spans="1:10" ht="25.5" x14ac:dyDescent="0.25">
      <c r="A86" s="9">
        <f t="shared" si="3"/>
        <v>72</v>
      </c>
      <c r="B86" s="20" t="s">
        <v>47</v>
      </c>
      <c r="C86" s="20" t="s">
        <v>47</v>
      </c>
      <c r="D86" s="19" t="s">
        <v>126</v>
      </c>
      <c r="E86" s="18">
        <v>750.9</v>
      </c>
      <c r="F86" s="18">
        <v>750.9</v>
      </c>
      <c r="G86" s="56" t="s">
        <v>125</v>
      </c>
      <c r="H86" s="14">
        <v>3.8E-3</v>
      </c>
      <c r="I86" s="14">
        <v>3.9880000000000002E-3</v>
      </c>
      <c r="J86" s="15">
        <f>H86-I86</f>
        <v>-1.8800000000000023E-4</v>
      </c>
    </row>
    <row r="87" spans="1:10" ht="25.5" x14ac:dyDescent="0.25">
      <c r="A87" s="9">
        <f t="shared" si="3"/>
        <v>73</v>
      </c>
      <c r="B87" s="20" t="s">
        <v>82</v>
      </c>
      <c r="C87" s="20" t="s">
        <v>82</v>
      </c>
      <c r="D87" s="19" t="s">
        <v>127</v>
      </c>
      <c r="E87" s="18">
        <v>750.9</v>
      </c>
      <c r="F87" s="18">
        <v>750.9</v>
      </c>
      <c r="G87" s="21" t="s">
        <v>125</v>
      </c>
      <c r="H87" s="14">
        <v>5.4000000000000003E-3</v>
      </c>
      <c r="I87" s="14">
        <v>8.4069999999999995E-3</v>
      </c>
      <c r="J87" s="15">
        <f>H87-I87</f>
        <v>-3.0069999999999993E-3</v>
      </c>
    </row>
    <row r="88" spans="1:10" ht="25.5" x14ac:dyDescent="0.25">
      <c r="A88" s="9">
        <f t="shared" si="3"/>
        <v>74</v>
      </c>
      <c r="B88" s="20" t="s">
        <v>47</v>
      </c>
      <c r="C88" s="20" t="s">
        <v>47</v>
      </c>
      <c r="D88" s="19" t="s">
        <v>130</v>
      </c>
      <c r="E88" s="18">
        <v>750.9</v>
      </c>
      <c r="F88" s="18">
        <v>750.9</v>
      </c>
      <c r="G88" s="21" t="s">
        <v>128</v>
      </c>
      <c r="H88" s="14">
        <v>1.4999999999999999E-2</v>
      </c>
      <c r="I88" s="58">
        <v>5.8789999999999997E-3</v>
      </c>
      <c r="J88" s="15">
        <f>H88-I86</f>
        <v>1.1011999999999999E-2</v>
      </c>
    </row>
    <row r="89" spans="1:10" ht="13.5" x14ac:dyDescent="0.25">
      <c r="A89" s="9">
        <f t="shared" si="3"/>
        <v>75</v>
      </c>
      <c r="B89" s="20" t="s">
        <v>47</v>
      </c>
      <c r="C89" s="20" t="s">
        <v>47</v>
      </c>
      <c r="D89" s="19" t="s">
        <v>129</v>
      </c>
      <c r="E89" s="18">
        <v>750.9</v>
      </c>
      <c r="F89" s="18">
        <v>750.9</v>
      </c>
      <c r="G89" s="21" t="s">
        <v>128</v>
      </c>
      <c r="H89" s="14">
        <v>6.0000000000000001E-3</v>
      </c>
      <c r="I89" s="14">
        <v>3.5750000000000001E-3</v>
      </c>
      <c r="J89" s="15">
        <f t="shared" si="2"/>
        <v>2.4250000000000001E-3</v>
      </c>
    </row>
    <row r="90" spans="1:10" ht="13.5" x14ac:dyDescent="0.25">
      <c r="A90" s="9">
        <f t="shared" si="3"/>
        <v>76</v>
      </c>
      <c r="B90" s="20" t="s">
        <v>169</v>
      </c>
      <c r="C90" s="12" t="s">
        <v>166</v>
      </c>
      <c r="D90" s="19" t="s">
        <v>132</v>
      </c>
      <c r="E90" s="18">
        <v>750.9</v>
      </c>
      <c r="F90" s="18">
        <v>750.9</v>
      </c>
      <c r="G90" s="33" t="s">
        <v>131</v>
      </c>
      <c r="H90" s="14">
        <v>0.03</v>
      </c>
      <c r="I90" s="58">
        <v>3.4604999999999997E-2</v>
      </c>
      <c r="J90" s="15">
        <f t="shared" si="2"/>
        <v>-4.604999999999998E-3</v>
      </c>
    </row>
    <row r="91" spans="1:10" ht="13.5" x14ac:dyDescent="0.25">
      <c r="A91" s="9">
        <f t="shared" si="3"/>
        <v>77</v>
      </c>
      <c r="B91" s="20" t="s">
        <v>82</v>
      </c>
      <c r="C91" s="20" t="s">
        <v>82</v>
      </c>
      <c r="D91" s="19" t="s">
        <v>134</v>
      </c>
      <c r="E91" s="13">
        <v>563.17999999999995</v>
      </c>
      <c r="F91" s="13">
        <v>563.17999999999995</v>
      </c>
      <c r="G91" s="33" t="s">
        <v>133</v>
      </c>
      <c r="H91" s="14">
        <v>9.8000000000000004E-2</v>
      </c>
      <c r="I91" s="14">
        <v>8.8350999999999999E-2</v>
      </c>
      <c r="J91" s="15">
        <f t="shared" si="2"/>
        <v>9.6490000000000048E-3</v>
      </c>
    </row>
    <row r="92" spans="1:10" ht="13.5" x14ac:dyDescent="0.25">
      <c r="A92" s="9">
        <f t="shared" si="3"/>
        <v>78</v>
      </c>
      <c r="B92" s="11" t="s">
        <v>167</v>
      </c>
      <c r="C92" s="11" t="s">
        <v>167</v>
      </c>
      <c r="D92" s="19" t="s">
        <v>136</v>
      </c>
      <c r="E92" s="13">
        <v>563.17999999999995</v>
      </c>
      <c r="F92" s="13">
        <v>563.17999999999995</v>
      </c>
      <c r="G92" s="33" t="s">
        <v>135</v>
      </c>
      <c r="H92" s="14">
        <v>0.18</v>
      </c>
      <c r="I92" s="14">
        <v>5.4809999999999998E-3</v>
      </c>
      <c r="J92" s="15">
        <f t="shared" si="2"/>
        <v>0.17451899999999998</v>
      </c>
    </row>
    <row r="93" spans="1:10" ht="38.25" x14ac:dyDescent="0.25">
      <c r="A93" s="9">
        <f t="shared" si="3"/>
        <v>79</v>
      </c>
      <c r="B93" s="20" t="s">
        <v>47</v>
      </c>
      <c r="C93" s="20" t="s">
        <v>47</v>
      </c>
      <c r="D93" s="19" t="s">
        <v>138</v>
      </c>
      <c r="E93" s="18">
        <v>750.9</v>
      </c>
      <c r="F93" s="18">
        <v>750.9</v>
      </c>
      <c r="G93" s="33" t="s">
        <v>137</v>
      </c>
      <c r="H93" s="14">
        <v>0.02</v>
      </c>
      <c r="I93" s="14">
        <v>3.3357999999999999E-2</v>
      </c>
      <c r="J93" s="15">
        <f t="shared" si="2"/>
        <v>-1.3357999999999998E-2</v>
      </c>
    </row>
    <row r="94" spans="1:10" ht="25.5" x14ac:dyDescent="0.2">
      <c r="A94" s="9">
        <f t="shared" si="3"/>
        <v>80</v>
      </c>
      <c r="B94" s="20" t="s">
        <v>47</v>
      </c>
      <c r="C94" s="20" t="s">
        <v>47</v>
      </c>
      <c r="D94" s="23" t="s">
        <v>140</v>
      </c>
      <c r="E94" s="18">
        <v>938.63</v>
      </c>
      <c r="F94" s="18">
        <v>938.63</v>
      </c>
      <c r="G94" s="33" t="s">
        <v>139</v>
      </c>
      <c r="H94" s="14">
        <v>4.0000000000000001E-3</v>
      </c>
      <c r="I94" s="14">
        <v>9.0969999999999992E-3</v>
      </c>
      <c r="J94" s="15">
        <f t="shared" si="2"/>
        <v>-5.0969999999999991E-3</v>
      </c>
    </row>
    <row r="95" spans="1:10" ht="25.5" x14ac:dyDescent="0.25">
      <c r="A95" s="9">
        <f t="shared" si="3"/>
        <v>81</v>
      </c>
      <c r="B95" s="20" t="s">
        <v>47</v>
      </c>
      <c r="C95" s="20" t="s">
        <v>47</v>
      </c>
      <c r="D95" s="19" t="s">
        <v>142</v>
      </c>
      <c r="E95" s="17">
        <v>1173.29</v>
      </c>
      <c r="F95" s="17">
        <v>1173.29</v>
      </c>
      <c r="G95" s="33" t="s">
        <v>141</v>
      </c>
      <c r="H95" s="14">
        <v>3.9399999999999999E-3</v>
      </c>
      <c r="I95" s="14">
        <v>5.3140000000000001E-3</v>
      </c>
      <c r="J95" s="15">
        <f t="shared" si="2"/>
        <v>-1.3740000000000002E-3</v>
      </c>
    </row>
    <row r="96" spans="1:10" ht="13.5" x14ac:dyDescent="0.25">
      <c r="A96" s="9">
        <f t="shared" si="3"/>
        <v>82</v>
      </c>
      <c r="B96" s="20" t="s">
        <v>47</v>
      </c>
      <c r="C96" s="20" t="s">
        <v>47</v>
      </c>
      <c r="D96" s="19" t="s">
        <v>144</v>
      </c>
      <c r="E96" s="18">
        <v>750.9</v>
      </c>
      <c r="F96" s="18">
        <v>750.9</v>
      </c>
      <c r="G96" s="33" t="s">
        <v>143</v>
      </c>
      <c r="H96" s="14">
        <v>1.44E-2</v>
      </c>
      <c r="I96" s="14">
        <v>1.4227999999999999E-2</v>
      </c>
      <c r="J96" s="15">
        <f t="shared" si="2"/>
        <v>1.7200000000000028E-4</v>
      </c>
    </row>
    <row r="97" spans="1:10" ht="25.5" x14ac:dyDescent="0.25">
      <c r="A97" s="9">
        <f t="shared" si="3"/>
        <v>83</v>
      </c>
      <c r="B97" s="22" t="s">
        <v>67</v>
      </c>
      <c r="C97" s="22" t="s">
        <v>67</v>
      </c>
      <c r="D97" s="19" t="s">
        <v>148</v>
      </c>
      <c r="E97" s="13">
        <v>563.17999999999995</v>
      </c>
      <c r="F97" s="13">
        <v>563.17999999999995</v>
      </c>
      <c r="G97" s="33" t="s">
        <v>147</v>
      </c>
      <c r="H97" s="14">
        <v>0.38272</v>
      </c>
      <c r="I97" s="14">
        <v>0.16764999999999999</v>
      </c>
      <c r="J97" s="15">
        <f t="shared" si="2"/>
        <v>0.21507000000000001</v>
      </c>
    </row>
    <row r="98" spans="1:10" ht="25.5" x14ac:dyDescent="0.25">
      <c r="A98" s="9">
        <f t="shared" si="3"/>
        <v>84</v>
      </c>
      <c r="B98" s="22" t="s">
        <v>67</v>
      </c>
      <c r="C98" s="22" t="s">
        <v>67</v>
      </c>
      <c r="D98" s="19" t="s">
        <v>150</v>
      </c>
      <c r="E98" s="17">
        <v>938.63</v>
      </c>
      <c r="F98" s="17">
        <v>938.63</v>
      </c>
      <c r="G98" s="33" t="s">
        <v>149</v>
      </c>
      <c r="H98" s="14">
        <v>2.0999999999999999E-3</v>
      </c>
      <c r="I98" s="14">
        <v>1.9759999999999999E-3</v>
      </c>
      <c r="J98" s="15">
        <f t="shared" si="2"/>
        <v>1.2399999999999998E-4</v>
      </c>
    </row>
    <row r="99" spans="1:10" ht="25.5" x14ac:dyDescent="0.25">
      <c r="A99" s="9">
        <f t="shared" si="3"/>
        <v>85</v>
      </c>
      <c r="B99" s="20" t="s">
        <v>47</v>
      </c>
      <c r="C99" s="20" t="s">
        <v>47</v>
      </c>
      <c r="D99" s="19" t="s">
        <v>152</v>
      </c>
      <c r="E99" s="18">
        <v>938.63</v>
      </c>
      <c r="F99" s="18">
        <v>938.63</v>
      </c>
      <c r="G99" s="33" t="s">
        <v>151</v>
      </c>
      <c r="H99" s="14">
        <v>0</v>
      </c>
      <c r="I99" s="14">
        <v>6.0400000000000004E-4</v>
      </c>
      <c r="J99" s="15">
        <f t="shared" si="2"/>
        <v>-6.0400000000000004E-4</v>
      </c>
    </row>
    <row r="100" spans="1:10" ht="13.5" x14ac:dyDescent="0.25">
      <c r="A100" s="9">
        <f t="shared" si="3"/>
        <v>86</v>
      </c>
      <c r="B100" s="20" t="s">
        <v>47</v>
      </c>
      <c r="C100" s="20" t="s">
        <v>47</v>
      </c>
      <c r="D100" s="19" t="s">
        <v>154</v>
      </c>
      <c r="E100" s="17">
        <v>1173.29</v>
      </c>
      <c r="F100" s="17">
        <v>1173.29</v>
      </c>
      <c r="G100" s="33" t="s">
        <v>153</v>
      </c>
      <c r="H100" s="14">
        <v>3.6499999999999998E-4</v>
      </c>
      <c r="I100" s="14">
        <v>1.3999999999999999E-4</v>
      </c>
      <c r="J100" s="15">
        <f t="shared" si="2"/>
        <v>2.2499999999999999E-4</v>
      </c>
    </row>
    <row r="101" spans="1:10" ht="25.5" x14ac:dyDescent="0.25">
      <c r="A101" s="9">
        <f t="shared" si="3"/>
        <v>87</v>
      </c>
      <c r="B101" s="20" t="s">
        <v>47</v>
      </c>
      <c r="C101" s="20" t="s">
        <v>47</v>
      </c>
      <c r="D101" s="19" t="s">
        <v>156</v>
      </c>
      <c r="E101" s="18">
        <v>938.63</v>
      </c>
      <c r="F101" s="18">
        <v>938.63</v>
      </c>
      <c r="G101" s="33" t="s">
        <v>155</v>
      </c>
      <c r="H101" s="14">
        <v>6.0000000000000001E-3</v>
      </c>
      <c r="I101" s="14">
        <v>5.463E-3</v>
      </c>
      <c r="J101" s="15">
        <f t="shared" si="2"/>
        <v>5.3700000000000015E-4</v>
      </c>
    </row>
    <row r="102" spans="1:10" ht="25.5" x14ac:dyDescent="0.25">
      <c r="A102" s="9">
        <f t="shared" si="3"/>
        <v>88</v>
      </c>
      <c r="B102" s="20" t="s">
        <v>47</v>
      </c>
      <c r="C102" s="20" t="s">
        <v>47</v>
      </c>
      <c r="D102" s="19" t="s">
        <v>158</v>
      </c>
      <c r="E102" s="18">
        <v>750.9</v>
      </c>
      <c r="F102" s="18">
        <v>750.9</v>
      </c>
      <c r="G102" s="33" t="s">
        <v>157</v>
      </c>
      <c r="H102" s="14">
        <v>9.0354000000000004E-2</v>
      </c>
      <c r="I102" s="14">
        <v>7.9469999999999999E-2</v>
      </c>
      <c r="J102" s="15">
        <f t="shared" si="2"/>
        <v>1.0884000000000005E-2</v>
      </c>
    </row>
    <row r="103" spans="1:10" ht="38.25" x14ac:dyDescent="0.2">
      <c r="A103" s="9">
        <f t="shared" si="3"/>
        <v>89</v>
      </c>
      <c r="B103" s="11" t="s">
        <v>167</v>
      </c>
      <c r="C103" s="11" t="s">
        <v>167</v>
      </c>
      <c r="D103" s="39" t="s">
        <v>173</v>
      </c>
      <c r="E103" s="18">
        <v>938.63</v>
      </c>
      <c r="F103" s="18">
        <v>938.63</v>
      </c>
      <c r="G103" s="37" t="s">
        <v>238</v>
      </c>
      <c r="H103" s="36">
        <v>1.519E-3</v>
      </c>
      <c r="I103" s="36">
        <v>1.519E-3</v>
      </c>
      <c r="J103" s="43">
        <f t="shared" si="2"/>
        <v>0</v>
      </c>
    </row>
    <row r="104" spans="1:10" ht="38.25" x14ac:dyDescent="0.2">
      <c r="A104" s="9">
        <f t="shared" si="3"/>
        <v>90</v>
      </c>
      <c r="B104" s="11" t="s">
        <v>167</v>
      </c>
      <c r="C104" s="11" t="s">
        <v>167</v>
      </c>
      <c r="D104" s="44" t="s">
        <v>174</v>
      </c>
      <c r="E104" s="45">
        <v>938.63</v>
      </c>
      <c r="F104" s="45">
        <v>938.63</v>
      </c>
      <c r="G104" s="37" t="s">
        <v>170</v>
      </c>
      <c r="H104" s="36">
        <v>3.0000000000000001E-3</v>
      </c>
      <c r="I104" s="36">
        <v>3.0000000000000001E-3</v>
      </c>
      <c r="J104" s="43">
        <f t="shared" si="2"/>
        <v>0</v>
      </c>
    </row>
    <row r="105" spans="1:10" ht="25.5" x14ac:dyDescent="0.2">
      <c r="A105" s="9">
        <f t="shared" si="3"/>
        <v>91</v>
      </c>
      <c r="B105" s="11" t="s">
        <v>167</v>
      </c>
      <c r="C105" s="11" t="s">
        <v>167</v>
      </c>
      <c r="D105" s="39" t="s">
        <v>175</v>
      </c>
      <c r="E105" s="45">
        <v>938.63</v>
      </c>
      <c r="F105" s="45">
        <v>938.63</v>
      </c>
      <c r="G105" s="38" t="s">
        <v>171</v>
      </c>
      <c r="H105" s="36">
        <v>8.0000000000000002E-3</v>
      </c>
      <c r="I105" s="36">
        <v>1.73E-4</v>
      </c>
      <c r="J105" s="43">
        <f t="shared" si="2"/>
        <v>7.8270000000000006E-3</v>
      </c>
    </row>
    <row r="106" spans="1:10" ht="25.5" x14ac:dyDescent="0.2">
      <c r="A106" s="9">
        <f t="shared" si="3"/>
        <v>92</v>
      </c>
      <c r="B106" s="11" t="s">
        <v>167</v>
      </c>
      <c r="C106" s="11" t="s">
        <v>167</v>
      </c>
      <c r="D106" s="39" t="s">
        <v>178</v>
      </c>
      <c r="E106" s="17">
        <v>1173.29</v>
      </c>
      <c r="F106" s="17">
        <v>1173.29</v>
      </c>
      <c r="G106" s="38" t="s">
        <v>172</v>
      </c>
      <c r="H106" s="36">
        <v>6.9999999999999999E-4</v>
      </c>
      <c r="I106" s="36">
        <v>8.8500000000000004E-4</v>
      </c>
      <c r="J106" s="43">
        <f t="shared" si="2"/>
        <v>-1.8500000000000005E-4</v>
      </c>
    </row>
    <row r="107" spans="1:10" ht="25.5" x14ac:dyDescent="0.25">
      <c r="A107" s="9">
        <f t="shared" si="3"/>
        <v>93</v>
      </c>
      <c r="B107" s="12" t="s">
        <v>166</v>
      </c>
      <c r="C107" s="12" t="s">
        <v>166</v>
      </c>
      <c r="D107" s="46" t="s">
        <v>177</v>
      </c>
      <c r="E107" s="18">
        <v>750.9</v>
      </c>
      <c r="F107" s="18">
        <v>750.9</v>
      </c>
      <c r="G107" s="41" t="s">
        <v>176</v>
      </c>
      <c r="H107" s="36">
        <v>8.9999999999999993E-3</v>
      </c>
      <c r="I107" s="36">
        <v>1.1401E-2</v>
      </c>
      <c r="J107" s="40">
        <f t="shared" si="2"/>
        <v>-2.4010000000000004E-3</v>
      </c>
    </row>
    <row r="108" spans="1:10" ht="13.5" x14ac:dyDescent="0.2">
      <c r="A108" s="9">
        <f t="shared" si="3"/>
        <v>94</v>
      </c>
      <c r="B108" s="22" t="s">
        <v>48</v>
      </c>
      <c r="C108" s="22" t="s">
        <v>48</v>
      </c>
      <c r="D108" s="52" t="s">
        <v>182</v>
      </c>
      <c r="E108" s="49">
        <v>938.63</v>
      </c>
      <c r="F108" s="49">
        <v>938.63</v>
      </c>
      <c r="G108" s="47" t="s">
        <v>181</v>
      </c>
      <c r="H108" s="54">
        <v>1.2999999999999999E-3</v>
      </c>
      <c r="I108" s="42">
        <v>4.2200000000000001E-4</v>
      </c>
      <c r="J108" s="43">
        <f t="shared" si="2"/>
        <v>8.7799999999999987E-4</v>
      </c>
    </row>
    <row r="109" spans="1:10" ht="38.25" x14ac:dyDescent="0.2">
      <c r="A109" s="9">
        <f t="shared" si="3"/>
        <v>95</v>
      </c>
      <c r="B109" s="22" t="s">
        <v>48</v>
      </c>
      <c r="C109" s="22" t="s">
        <v>48</v>
      </c>
      <c r="D109" s="48" t="s">
        <v>184</v>
      </c>
      <c r="E109" s="49">
        <v>938.63</v>
      </c>
      <c r="F109" s="49">
        <v>938.63</v>
      </c>
      <c r="G109" s="47" t="s">
        <v>183</v>
      </c>
      <c r="H109" s="36">
        <v>1.2999999999999999E-3</v>
      </c>
      <c r="I109" s="42">
        <v>4.15E-4</v>
      </c>
      <c r="J109" s="43">
        <f t="shared" si="2"/>
        <v>8.8499999999999994E-4</v>
      </c>
    </row>
    <row r="110" spans="1:10" ht="38.25" x14ac:dyDescent="0.2">
      <c r="A110" s="9">
        <f t="shared" si="3"/>
        <v>96</v>
      </c>
      <c r="B110" s="22" t="s">
        <v>48</v>
      </c>
      <c r="C110" s="22" t="s">
        <v>48</v>
      </c>
      <c r="D110" s="48" t="s">
        <v>186</v>
      </c>
      <c r="E110" s="49">
        <v>938.63</v>
      </c>
      <c r="F110" s="49">
        <v>938.63</v>
      </c>
      <c r="G110" s="37" t="s">
        <v>185</v>
      </c>
      <c r="H110" s="36">
        <v>1.2999999999999999E-3</v>
      </c>
      <c r="I110" s="42">
        <v>5.3499999999999999E-4</v>
      </c>
      <c r="J110" s="43">
        <f t="shared" si="2"/>
        <v>7.6499999999999995E-4</v>
      </c>
    </row>
    <row r="111" spans="1:10" ht="38.25" x14ac:dyDescent="0.2">
      <c r="A111" s="9">
        <f t="shared" si="3"/>
        <v>97</v>
      </c>
      <c r="B111" s="11" t="s">
        <v>167</v>
      </c>
      <c r="C111" s="11" t="s">
        <v>167</v>
      </c>
      <c r="D111" s="48" t="s">
        <v>188</v>
      </c>
      <c r="E111" s="49">
        <v>938.63</v>
      </c>
      <c r="F111" s="49">
        <v>938.63</v>
      </c>
      <c r="G111" s="37" t="s">
        <v>187</v>
      </c>
      <c r="H111" s="36">
        <v>8.0000000000000004E-4</v>
      </c>
      <c r="I111" s="36">
        <v>0</v>
      </c>
      <c r="J111" s="43">
        <f t="shared" si="2"/>
        <v>8.0000000000000004E-4</v>
      </c>
    </row>
    <row r="112" spans="1:10" ht="38.25" x14ac:dyDescent="0.2">
      <c r="A112" s="9">
        <f t="shared" si="3"/>
        <v>98</v>
      </c>
      <c r="B112" s="22" t="s">
        <v>48</v>
      </c>
      <c r="C112" s="22" t="s">
        <v>48</v>
      </c>
      <c r="D112" s="48" t="s">
        <v>190</v>
      </c>
      <c r="E112" s="49">
        <v>938.63</v>
      </c>
      <c r="F112" s="49">
        <v>938.63</v>
      </c>
      <c r="G112" s="51" t="s">
        <v>189</v>
      </c>
      <c r="H112" s="36">
        <v>1.2999999999999999E-3</v>
      </c>
      <c r="I112" s="36">
        <v>4.7800000000000002E-4</v>
      </c>
      <c r="J112" s="43">
        <f t="shared" si="2"/>
        <v>8.2199999999999992E-4</v>
      </c>
    </row>
    <row r="113" spans="1:10" ht="38.25" x14ac:dyDescent="0.25">
      <c r="A113" s="9">
        <f t="shared" si="3"/>
        <v>99</v>
      </c>
      <c r="B113" s="20" t="s">
        <v>47</v>
      </c>
      <c r="C113" s="20" t="s">
        <v>47</v>
      </c>
      <c r="D113" s="48" t="s">
        <v>192</v>
      </c>
      <c r="E113" s="17">
        <v>1173.29</v>
      </c>
      <c r="F113" s="17">
        <v>1173.29</v>
      </c>
      <c r="G113" s="37" t="s">
        <v>191</v>
      </c>
      <c r="H113" s="36">
        <v>5.0000000000000001E-4</v>
      </c>
      <c r="I113" s="42">
        <v>6.3199999999999997E-4</v>
      </c>
      <c r="J113" s="43">
        <f t="shared" si="2"/>
        <v>-1.3199999999999996E-4</v>
      </c>
    </row>
    <row r="114" spans="1:10" ht="25.5" x14ac:dyDescent="0.25">
      <c r="A114" s="9">
        <f t="shared" si="3"/>
        <v>100</v>
      </c>
      <c r="B114" s="20" t="s">
        <v>47</v>
      </c>
      <c r="C114" s="20" t="s">
        <v>47</v>
      </c>
      <c r="D114" s="48" t="s">
        <v>197</v>
      </c>
      <c r="E114" s="17">
        <v>1173.29</v>
      </c>
      <c r="F114" s="17">
        <v>1173.29</v>
      </c>
      <c r="G114" s="41" t="s">
        <v>196</v>
      </c>
      <c r="H114" s="36">
        <v>6.9999999999999999E-4</v>
      </c>
      <c r="I114" s="36">
        <v>4.4999999999999999E-4</v>
      </c>
      <c r="J114" s="43">
        <f t="shared" si="2"/>
        <v>2.5000000000000001E-4</v>
      </c>
    </row>
    <row r="115" spans="1:10" ht="25.5" x14ac:dyDescent="0.25">
      <c r="A115" s="9">
        <f t="shared" si="3"/>
        <v>101</v>
      </c>
      <c r="B115" s="20" t="s">
        <v>48</v>
      </c>
      <c r="C115" s="20" t="s">
        <v>48</v>
      </c>
      <c r="D115" s="48" t="s">
        <v>198</v>
      </c>
      <c r="E115" s="17">
        <v>1173.29</v>
      </c>
      <c r="F115" s="17">
        <v>1173.29</v>
      </c>
      <c r="G115" s="41" t="s">
        <v>199</v>
      </c>
      <c r="H115" s="36">
        <v>4.0000000000000002E-4</v>
      </c>
      <c r="I115" s="42">
        <v>5.1999999999999997E-5</v>
      </c>
      <c r="J115" s="43">
        <f>H115-I115</f>
        <v>3.48E-4</v>
      </c>
    </row>
    <row r="116" spans="1:10" ht="25.5" x14ac:dyDescent="0.2">
      <c r="A116" s="9">
        <f t="shared" si="3"/>
        <v>102</v>
      </c>
      <c r="B116" s="20" t="s">
        <v>67</v>
      </c>
      <c r="C116" s="20" t="s">
        <v>67</v>
      </c>
      <c r="D116" s="48" t="s">
        <v>201</v>
      </c>
      <c r="E116" s="49">
        <v>938.63</v>
      </c>
      <c r="F116" s="49">
        <v>938.63</v>
      </c>
      <c r="G116" s="37" t="s">
        <v>200</v>
      </c>
      <c r="H116" s="36">
        <v>4.7910000000000001E-3</v>
      </c>
      <c r="I116" s="42">
        <v>3.6879999999999999E-3</v>
      </c>
      <c r="J116" s="40">
        <f>H116-I116</f>
        <v>1.1030000000000002E-3</v>
      </c>
    </row>
    <row r="117" spans="1:10" ht="13.5" x14ac:dyDescent="0.2">
      <c r="A117" s="9">
        <f t="shared" si="3"/>
        <v>103</v>
      </c>
      <c r="B117" s="20" t="s">
        <v>67</v>
      </c>
      <c r="C117" s="20" t="s">
        <v>67</v>
      </c>
      <c r="D117" s="63" t="s">
        <v>212</v>
      </c>
      <c r="E117" s="18">
        <v>750.9</v>
      </c>
      <c r="F117" s="18">
        <v>750.9</v>
      </c>
      <c r="G117" s="62" t="s">
        <v>213</v>
      </c>
      <c r="H117" s="36">
        <v>0</v>
      </c>
      <c r="I117" s="42">
        <v>6.7479999999999997E-3</v>
      </c>
      <c r="J117" s="40">
        <f>H117-I117</f>
        <v>-6.7479999999999997E-3</v>
      </c>
    </row>
    <row r="118" spans="1:10" ht="24" x14ac:dyDescent="0.2">
      <c r="A118" s="9">
        <f t="shared" si="3"/>
        <v>104</v>
      </c>
      <c r="B118" s="20" t="s">
        <v>82</v>
      </c>
      <c r="C118" s="20" t="s">
        <v>82</v>
      </c>
      <c r="D118" s="64" t="s">
        <v>215</v>
      </c>
      <c r="E118" s="49">
        <v>938.63</v>
      </c>
      <c r="F118" s="49">
        <v>938.63</v>
      </c>
      <c r="G118" s="62" t="s">
        <v>214</v>
      </c>
      <c r="H118" s="36">
        <v>2E-3</v>
      </c>
      <c r="I118" s="42">
        <v>2.1210000000000001E-3</v>
      </c>
      <c r="J118" s="43">
        <f t="shared" ref="J118:J124" si="4">H118-I118</f>
        <v>-1.2100000000000001E-4</v>
      </c>
    </row>
    <row r="119" spans="1:10" ht="24" x14ac:dyDescent="0.2">
      <c r="A119" s="9">
        <f t="shared" si="3"/>
        <v>105</v>
      </c>
      <c r="B119" s="20" t="s">
        <v>82</v>
      </c>
      <c r="C119" s="20" t="s">
        <v>82</v>
      </c>
      <c r="D119" s="64" t="s">
        <v>217</v>
      </c>
      <c r="E119" s="49">
        <v>938.63</v>
      </c>
      <c r="F119" s="49">
        <v>938.63</v>
      </c>
      <c r="G119" s="62" t="s">
        <v>216</v>
      </c>
      <c r="H119" s="36">
        <v>1.1999999999999999E-3</v>
      </c>
      <c r="I119" s="42">
        <v>2.3310000000000002E-3</v>
      </c>
      <c r="J119" s="43">
        <f t="shared" si="4"/>
        <v>-1.1310000000000003E-3</v>
      </c>
    </row>
    <row r="120" spans="1:10" ht="47.25" customHeight="1" x14ac:dyDescent="0.25">
      <c r="A120" s="9">
        <f t="shared" si="3"/>
        <v>106</v>
      </c>
      <c r="B120" s="65" t="s">
        <v>195</v>
      </c>
      <c r="C120" s="65" t="s">
        <v>195</v>
      </c>
      <c r="D120" s="26" t="s">
        <v>221</v>
      </c>
      <c r="E120" s="18">
        <v>750.9</v>
      </c>
      <c r="F120" s="18">
        <v>750.9</v>
      </c>
      <c r="G120" s="63" t="s">
        <v>220</v>
      </c>
      <c r="H120" s="36">
        <v>6.5100000000000005E-2</v>
      </c>
      <c r="I120" s="42">
        <v>3.2955999999999999E-2</v>
      </c>
      <c r="J120" s="43">
        <f t="shared" si="4"/>
        <v>3.2144000000000006E-2</v>
      </c>
    </row>
    <row r="121" spans="1:10" ht="22.5" customHeight="1" x14ac:dyDescent="0.25">
      <c r="A121" s="9">
        <f t="shared" si="3"/>
        <v>107</v>
      </c>
      <c r="B121" s="66" t="s">
        <v>165</v>
      </c>
      <c r="C121" s="66" t="s">
        <v>165</v>
      </c>
      <c r="D121" s="26" t="s">
        <v>44</v>
      </c>
      <c r="E121" s="17">
        <v>1173.29</v>
      </c>
      <c r="F121" s="17">
        <v>1173.29</v>
      </c>
      <c r="G121" s="63" t="s">
        <v>222</v>
      </c>
      <c r="H121" s="36">
        <v>4.0000000000000002E-4</v>
      </c>
      <c r="I121" s="36">
        <v>0</v>
      </c>
      <c r="J121" s="43">
        <f t="shared" si="4"/>
        <v>4.0000000000000002E-4</v>
      </c>
    </row>
    <row r="122" spans="1:10" ht="25.5" customHeight="1" x14ac:dyDescent="0.2">
      <c r="A122" s="9">
        <f t="shared" si="3"/>
        <v>108</v>
      </c>
      <c r="B122" s="66" t="s">
        <v>165</v>
      </c>
      <c r="C122" s="66" t="s">
        <v>165</v>
      </c>
      <c r="D122" s="39" t="s">
        <v>224</v>
      </c>
      <c r="E122" s="18">
        <v>750.9</v>
      </c>
      <c r="F122" s="18">
        <v>750.9</v>
      </c>
      <c r="G122" s="63" t="s">
        <v>223</v>
      </c>
      <c r="H122" s="36">
        <v>1.2999999999999999E-2</v>
      </c>
      <c r="I122" s="36">
        <v>5.0000000000000001E-3</v>
      </c>
      <c r="J122" s="43">
        <f t="shared" si="4"/>
        <v>8.0000000000000002E-3</v>
      </c>
    </row>
    <row r="123" spans="1:10" ht="29.25" customHeight="1" x14ac:dyDescent="0.25">
      <c r="A123" s="9">
        <f t="shared" si="3"/>
        <v>109</v>
      </c>
      <c r="B123" s="20" t="s">
        <v>47</v>
      </c>
      <c r="C123" s="20" t="s">
        <v>47</v>
      </c>
      <c r="D123" s="48" t="s">
        <v>226</v>
      </c>
      <c r="E123" s="17">
        <v>1173.29</v>
      </c>
      <c r="F123" s="17">
        <v>1173.29</v>
      </c>
      <c r="G123" s="67" t="s">
        <v>225</v>
      </c>
      <c r="H123" s="36">
        <v>1E-3</v>
      </c>
      <c r="I123" s="42">
        <v>1.2440000000000001E-3</v>
      </c>
      <c r="J123" s="43">
        <f t="shared" si="4"/>
        <v>-2.4400000000000008E-4</v>
      </c>
    </row>
    <row r="124" spans="1:10" ht="33.75" customHeight="1" x14ac:dyDescent="0.25">
      <c r="A124" s="9" t="s">
        <v>243</v>
      </c>
      <c r="B124" s="20" t="s">
        <v>82</v>
      </c>
      <c r="C124" s="20" t="s">
        <v>82</v>
      </c>
      <c r="D124" s="48" t="s">
        <v>242</v>
      </c>
      <c r="E124" s="71">
        <v>15.03</v>
      </c>
      <c r="F124" s="71">
        <v>15.03</v>
      </c>
      <c r="G124" s="63" t="s">
        <v>241</v>
      </c>
      <c r="H124" s="36">
        <v>1.2500000000000001E-2</v>
      </c>
      <c r="I124" s="36">
        <v>1.1528999999999999E-2</v>
      </c>
      <c r="J124" s="43">
        <f t="shared" si="4"/>
        <v>9.7100000000000138E-4</v>
      </c>
    </row>
    <row r="125" spans="1:10" x14ac:dyDescent="0.25">
      <c r="B125" s="10"/>
      <c r="C125" s="10"/>
      <c r="D125" s="10"/>
      <c r="E125" s="10"/>
      <c r="F125" s="10"/>
      <c r="G125" s="10"/>
      <c r="H125" s="73">
        <f>SUM(H15:H123)</f>
        <v>3.1959619999999993</v>
      </c>
      <c r="I125" s="73">
        <f>SUM(I15:I123)</f>
        <v>2.3431010000000008</v>
      </c>
      <c r="J125" s="73">
        <f>SUM(J15:J123)</f>
        <v>0.85475200000000007</v>
      </c>
    </row>
    <row r="126" spans="1:10" x14ac:dyDescent="0.25"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85"/>
  <sheetViews>
    <sheetView tabSelected="1" topLeftCell="A7" workbookViewId="0">
      <selection activeCell="H72" sqref="H72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32" style="1" customWidth="1"/>
    <col min="5" max="5" width="17" style="1" customWidth="1"/>
    <col min="6" max="6" width="16.42578125" style="1" hidden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8"/>
      <c r="E1" s="68"/>
      <c r="F1" s="68"/>
      <c r="G1" s="68"/>
      <c r="H1" s="68"/>
      <c r="I1" s="68"/>
      <c r="J1" s="69" t="s">
        <v>0</v>
      </c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6.5" x14ac:dyDescent="0.25">
      <c r="A7" s="74" t="s">
        <v>4</v>
      </c>
      <c r="B7" s="74"/>
      <c r="C7" s="74"/>
      <c r="D7" s="74"/>
      <c r="E7" s="74"/>
      <c r="F7" s="74"/>
      <c r="G7" s="74"/>
      <c r="H7" s="74"/>
      <c r="I7" s="74"/>
      <c r="J7" s="74"/>
    </row>
    <row r="8" spans="1:64" ht="16.5" x14ac:dyDescent="0.25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</row>
    <row r="9" spans="1:64" ht="16.5" x14ac:dyDescent="0.25">
      <c r="A9" s="74" t="s">
        <v>218</v>
      </c>
      <c r="B9" s="74"/>
      <c r="C9" s="74"/>
      <c r="D9" s="74"/>
      <c r="E9" s="74"/>
      <c r="F9" s="74"/>
      <c r="G9" s="74"/>
      <c r="H9" s="74"/>
      <c r="I9" s="74"/>
      <c r="J9" s="74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6.5" x14ac:dyDescent="0.25">
      <c r="A11" s="4"/>
      <c r="B11" s="4"/>
      <c r="C11" s="74" t="s">
        <v>229</v>
      </c>
      <c r="D11" s="74"/>
      <c r="E11" s="74"/>
      <c r="F11" s="74"/>
      <c r="G11" s="74"/>
      <c r="H11" s="74"/>
      <c r="I11" s="74"/>
      <c r="J11" s="4"/>
    </row>
    <row r="13" spans="1:64" s="6" customFormat="1" ht="118.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ht="20.25" customHeigh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5.5" customHeight="1" x14ac:dyDescent="0.25">
      <c r="A15" s="9" t="s">
        <v>16</v>
      </c>
      <c r="B15" s="11" t="s">
        <v>165</v>
      </c>
      <c r="C15" s="11" t="s">
        <v>165</v>
      </c>
      <c r="D15" s="19" t="s">
        <v>19</v>
      </c>
      <c r="E15" s="13">
        <v>563.17999999999995</v>
      </c>
      <c r="F15" s="13">
        <v>563.17999999999995</v>
      </c>
      <c r="G15" s="29" t="s">
        <v>179</v>
      </c>
      <c r="H15" s="30">
        <v>0.35</v>
      </c>
      <c r="I15" s="14">
        <v>0.18371899999999999</v>
      </c>
      <c r="J15" s="15">
        <f t="shared" ref="J15:J70" si="0">H15-I15</f>
        <v>0.16628099999999998</v>
      </c>
    </row>
    <row r="16" spans="1:64" ht="25.5" customHeight="1" x14ac:dyDescent="0.25">
      <c r="A16" s="9">
        <f>A15+1</f>
        <v>2</v>
      </c>
      <c r="B16" s="12" t="s">
        <v>166</v>
      </c>
      <c r="C16" s="12" t="s">
        <v>166</v>
      </c>
      <c r="D16" s="16" t="s">
        <v>145</v>
      </c>
      <c r="E16" s="17">
        <v>1173.29</v>
      </c>
      <c r="F16" s="17">
        <v>1173.29</v>
      </c>
      <c r="G16" s="29" t="s">
        <v>20</v>
      </c>
      <c r="H16" s="30">
        <v>1E-4</v>
      </c>
      <c r="I16" s="14">
        <v>3.0400000000000002E-4</v>
      </c>
      <c r="J16" s="15">
        <f t="shared" si="0"/>
        <v>-2.0400000000000003E-4</v>
      </c>
    </row>
    <row r="17" spans="1:10" ht="25.5" customHeight="1" x14ac:dyDescent="0.25">
      <c r="A17" s="9">
        <f t="shared" ref="A17:A80" si="1">A16+1</f>
        <v>3</v>
      </c>
      <c r="B17" s="12" t="s">
        <v>166</v>
      </c>
      <c r="C17" s="12" t="s">
        <v>166</v>
      </c>
      <c r="D17" s="25" t="s">
        <v>146</v>
      </c>
      <c r="E17" s="17">
        <v>1173.29</v>
      </c>
      <c r="F17" s="17">
        <v>1173.29</v>
      </c>
      <c r="G17" s="29" t="s">
        <v>21</v>
      </c>
      <c r="H17" s="31">
        <v>2.9999999999999997E-4</v>
      </c>
      <c r="I17" s="14">
        <v>5.3600000000000002E-4</v>
      </c>
      <c r="J17" s="15">
        <f t="shared" si="0"/>
        <v>-2.3600000000000004E-4</v>
      </c>
    </row>
    <row r="18" spans="1:10" ht="25.5" customHeight="1" x14ac:dyDescent="0.25">
      <c r="A18" s="9">
        <f t="shared" si="1"/>
        <v>4</v>
      </c>
      <c r="B18" s="11" t="s">
        <v>165</v>
      </c>
      <c r="C18" s="11" t="s">
        <v>165</v>
      </c>
      <c r="D18" s="26" t="s">
        <v>23</v>
      </c>
      <c r="E18" s="17">
        <v>1173.29</v>
      </c>
      <c r="F18" s="17">
        <v>1173.29</v>
      </c>
      <c r="G18" s="29" t="s">
        <v>22</v>
      </c>
      <c r="H18" s="30">
        <v>2.9999999999999997E-4</v>
      </c>
      <c r="I18" s="14">
        <v>2.4699999999999999E-4</v>
      </c>
      <c r="J18" s="15">
        <f t="shared" si="0"/>
        <v>5.2999999999999987E-5</v>
      </c>
    </row>
    <row r="19" spans="1:10" ht="25.5" customHeight="1" x14ac:dyDescent="0.25">
      <c r="A19" s="9">
        <f t="shared" si="1"/>
        <v>5</v>
      </c>
      <c r="B19" s="11" t="s">
        <v>165</v>
      </c>
      <c r="C19" s="11" t="s">
        <v>165</v>
      </c>
      <c r="D19" s="26" t="s">
        <v>27</v>
      </c>
      <c r="E19" s="18">
        <v>938.63</v>
      </c>
      <c r="F19" s="18">
        <v>938.63</v>
      </c>
      <c r="G19" s="32" t="s">
        <v>24</v>
      </c>
      <c r="H19" s="30">
        <v>5.0000000000000001E-4</v>
      </c>
      <c r="I19" s="14">
        <v>3.8999999999999999E-4</v>
      </c>
      <c r="J19" s="15">
        <f t="shared" si="0"/>
        <v>1.1000000000000002E-4</v>
      </c>
    </row>
    <row r="20" spans="1:10" ht="25.5" customHeight="1" x14ac:dyDescent="0.25">
      <c r="A20" s="9">
        <f t="shared" si="1"/>
        <v>6</v>
      </c>
      <c r="B20" s="12" t="s">
        <v>166</v>
      </c>
      <c r="C20" s="12" t="s">
        <v>166</v>
      </c>
      <c r="D20" s="26" t="s">
        <v>28</v>
      </c>
      <c r="E20" s="18">
        <v>938.63</v>
      </c>
      <c r="F20" s="18">
        <v>938.63</v>
      </c>
      <c r="G20" s="32" t="s">
        <v>24</v>
      </c>
      <c r="H20" s="30">
        <v>5.0000000000000001E-4</v>
      </c>
      <c r="I20" s="14">
        <v>3.6200000000000002E-4</v>
      </c>
      <c r="J20" s="15">
        <f t="shared" si="0"/>
        <v>1.3799999999999999E-4</v>
      </c>
    </row>
    <row r="21" spans="1:10" ht="25.5" customHeight="1" x14ac:dyDescent="0.25">
      <c r="A21" s="9">
        <f t="shared" si="1"/>
        <v>7</v>
      </c>
      <c r="B21" s="12" t="s">
        <v>166</v>
      </c>
      <c r="C21" s="12" t="s">
        <v>166</v>
      </c>
      <c r="D21" s="26" t="s">
        <v>26</v>
      </c>
      <c r="E21" s="18">
        <v>938.63</v>
      </c>
      <c r="F21" s="18">
        <v>938.63</v>
      </c>
      <c r="G21" s="32" t="s">
        <v>25</v>
      </c>
      <c r="H21" s="30">
        <v>1E-3</v>
      </c>
      <c r="I21" s="14">
        <v>3.48E-4</v>
      </c>
      <c r="J21" s="15">
        <f t="shared" si="0"/>
        <v>6.5200000000000002E-4</v>
      </c>
    </row>
    <row r="22" spans="1:10" ht="25.5" customHeight="1" x14ac:dyDescent="0.25">
      <c r="A22" s="9">
        <f t="shared" si="1"/>
        <v>8</v>
      </c>
      <c r="B22" s="20" t="s">
        <v>47</v>
      </c>
      <c r="C22" s="20" t="s">
        <v>47</v>
      </c>
      <c r="D22" s="26" t="s">
        <v>30</v>
      </c>
      <c r="E22" s="18">
        <v>938.63</v>
      </c>
      <c r="F22" s="18">
        <v>938.63</v>
      </c>
      <c r="G22" s="32" t="s">
        <v>29</v>
      </c>
      <c r="H22" s="30">
        <v>0</v>
      </c>
      <c r="I22" s="14">
        <v>0</v>
      </c>
      <c r="J22" s="15">
        <f t="shared" si="0"/>
        <v>0</v>
      </c>
    </row>
    <row r="23" spans="1:10" ht="25.5" customHeight="1" x14ac:dyDescent="0.25">
      <c r="A23" s="9">
        <f t="shared" si="1"/>
        <v>9</v>
      </c>
      <c r="B23" s="20" t="s">
        <v>47</v>
      </c>
      <c r="C23" s="20" t="s">
        <v>47</v>
      </c>
      <c r="D23" s="26" t="s">
        <v>32</v>
      </c>
      <c r="E23" s="18">
        <v>938.63</v>
      </c>
      <c r="F23" s="18">
        <v>938.63</v>
      </c>
      <c r="G23" s="34" t="s">
        <v>31</v>
      </c>
      <c r="H23" s="30">
        <v>2.42E-4</v>
      </c>
      <c r="I23" s="14">
        <v>4.1899999999999999E-4</v>
      </c>
      <c r="J23" s="15">
        <f t="shared" si="0"/>
        <v>-1.7699999999999999E-4</v>
      </c>
    </row>
    <row r="24" spans="1:10" ht="25.5" customHeight="1" x14ac:dyDescent="0.25">
      <c r="A24" s="9">
        <f t="shared" si="1"/>
        <v>10</v>
      </c>
      <c r="B24" s="12" t="s">
        <v>166</v>
      </c>
      <c r="C24" s="12" t="s">
        <v>166</v>
      </c>
      <c r="D24" s="26" t="s">
        <v>33</v>
      </c>
      <c r="E24" s="18">
        <v>938.63</v>
      </c>
      <c r="F24" s="18">
        <v>938.63</v>
      </c>
      <c r="G24" s="34" t="s">
        <v>31</v>
      </c>
      <c r="H24" s="30">
        <v>2.5000000000000001E-4</v>
      </c>
      <c r="I24" s="14">
        <v>4.7100000000000001E-4</v>
      </c>
      <c r="J24" s="15">
        <f t="shared" si="0"/>
        <v>-2.2100000000000001E-4</v>
      </c>
    </row>
    <row r="25" spans="1:10" ht="25.5" customHeight="1" x14ac:dyDescent="0.25">
      <c r="A25" s="9">
        <f t="shared" si="1"/>
        <v>11</v>
      </c>
      <c r="B25" s="12" t="s">
        <v>166</v>
      </c>
      <c r="C25" s="12" t="s">
        <v>166</v>
      </c>
      <c r="D25" s="26" t="s">
        <v>34</v>
      </c>
      <c r="E25" s="18">
        <v>938.63</v>
      </c>
      <c r="F25" s="18">
        <v>938.63</v>
      </c>
      <c r="G25" s="34" t="s">
        <v>31</v>
      </c>
      <c r="H25" s="30">
        <v>2.0000000000000001E-4</v>
      </c>
      <c r="I25" s="14">
        <v>5.9999999999999995E-4</v>
      </c>
      <c r="J25" s="15">
        <f t="shared" si="0"/>
        <v>-3.9999999999999996E-4</v>
      </c>
    </row>
    <row r="26" spans="1:10" ht="25.5" customHeight="1" x14ac:dyDescent="0.25">
      <c r="A26" s="9">
        <f t="shared" si="1"/>
        <v>12</v>
      </c>
      <c r="B26" s="20" t="s">
        <v>47</v>
      </c>
      <c r="C26" s="20" t="s">
        <v>47</v>
      </c>
      <c r="D26" s="26" t="s">
        <v>36</v>
      </c>
      <c r="E26" s="18">
        <v>750.9</v>
      </c>
      <c r="F26" s="18">
        <v>750.9</v>
      </c>
      <c r="G26" s="32" t="s">
        <v>35</v>
      </c>
      <c r="H26" s="30">
        <v>2.35E-2</v>
      </c>
      <c r="I26" s="14">
        <v>7.2509999999999996E-3</v>
      </c>
      <c r="J26" s="15">
        <f t="shared" si="0"/>
        <v>1.6249E-2</v>
      </c>
    </row>
    <row r="27" spans="1:10" ht="25.5" customHeight="1" x14ac:dyDescent="0.25">
      <c r="A27" s="9">
        <f t="shared" si="1"/>
        <v>13</v>
      </c>
      <c r="B27" s="11" t="s">
        <v>165</v>
      </c>
      <c r="C27" s="11" t="s">
        <v>195</v>
      </c>
      <c r="D27" s="26" t="s">
        <v>36</v>
      </c>
      <c r="E27" s="18">
        <v>750.9</v>
      </c>
      <c r="F27" s="18">
        <v>750.9</v>
      </c>
      <c r="G27" s="21" t="s">
        <v>37</v>
      </c>
      <c r="H27" s="14">
        <v>6.0000000000000001E-3</v>
      </c>
      <c r="I27" s="14">
        <v>3.3960000000000001E-3</v>
      </c>
      <c r="J27" s="15">
        <f t="shared" si="0"/>
        <v>2.604E-3</v>
      </c>
    </row>
    <row r="28" spans="1:10" ht="25.5" customHeight="1" x14ac:dyDescent="0.25">
      <c r="A28" s="9">
        <f t="shared" si="1"/>
        <v>14</v>
      </c>
      <c r="B28" s="20" t="s">
        <v>42</v>
      </c>
      <c r="C28" s="20" t="s">
        <v>42</v>
      </c>
      <c r="D28" s="26" t="s">
        <v>39</v>
      </c>
      <c r="E28" s="18">
        <v>938.63</v>
      </c>
      <c r="F28" s="18">
        <v>938.63</v>
      </c>
      <c r="G28" s="21" t="s">
        <v>38</v>
      </c>
      <c r="H28" s="14">
        <v>7.0000000000000001E-3</v>
      </c>
      <c r="I28" s="14">
        <v>4.0000000000000001E-3</v>
      </c>
      <c r="J28" s="15">
        <f t="shared" si="0"/>
        <v>3.0000000000000001E-3</v>
      </c>
    </row>
    <row r="29" spans="1:10" ht="25.5" customHeight="1" x14ac:dyDescent="0.25">
      <c r="A29" s="9">
        <f t="shared" si="1"/>
        <v>15</v>
      </c>
      <c r="B29" s="22" t="s">
        <v>48</v>
      </c>
      <c r="C29" s="22" t="s">
        <v>48</v>
      </c>
      <c r="D29" s="26" t="s">
        <v>41</v>
      </c>
      <c r="E29" s="18">
        <v>938.63</v>
      </c>
      <c r="F29" s="18">
        <v>938.63</v>
      </c>
      <c r="G29" s="21" t="s">
        <v>230</v>
      </c>
      <c r="H29" s="14">
        <v>1.41E-2</v>
      </c>
      <c r="I29" s="14">
        <v>1.4200000000000001E-4</v>
      </c>
      <c r="J29" s="15">
        <f t="shared" si="0"/>
        <v>1.3958E-2</v>
      </c>
    </row>
    <row r="30" spans="1:10" ht="25.5" customHeight="1" x14ac:dyDescent="0.25">
      <c r="A30" s="9">
        <f t="shared" si="1"/>
        <v>16</v>
      </c>
      <c r="B30" s="53" t="s">
        <v>165</v>
      </c>
      <c r="C30" s="53" t="s">
        <v>165</v>
      </c>
      <c r="D30" s="26" t="s">
        <v>194</v>
      </c>
      <c r="E30" s="18">
        <v>750.9</v>
      </c>
      <c r="F30" s="18">
        <v>750.9</v>
      </c>
      <c r="G30" s="55" t="s">
        <v>193</v>
      </c>
      <c r="H30" s="14">
        <v>2.4725E-2</v>
      </c>
      <c r="I30" s="14">
        <v>2.4725E-2</v>
      </c>
      <c r="J30" s="43">
        <f t="shared" si="0"/>
        <v>0</v>
      </c>
    </row>
    <row r="31" spans="1:10" ht="25.5" customHeight="1" x14ac:dyDescent="0.2">
      <c r="A31" s="9">
        <f t="shared" si="1"/>
        <v>17</v>
      </c>
      <c r="B31" s="11" t="s">
        <v>165</v>
      </c>
      <c r="C31" s="53" t="s">
        <v>165</v>
      </c>
      <c r="D31" s="26" t="s">
        <v>44</v>
      </c>
      <c r="E31" s="18">
        <v>938.63</v>
      </c>
      <c r="F31" s="18">
        <v>938.63</v>
      </c>
      <c r="G31" s="59" t="s">
        <v>43</v>
      </c>
      <c r="H31" s="61">
        <v>5.0000000000000001E-4</v>
      </c>
      <c r="I31" s="14">
        <v>1.12E-4</v>
      </c>
      <c r="J31" s="15">
        <f t="shared" si="0"/>
        <v>3.88E-4</v>
      </c>
    </row>
    <row r="32" spans="1:10" ht="25.5" customHeight="1" x14ac:dyDescent="0.2">
      <c r="A32" s="9">
        <f t="shared" si="1"/>
        <v>18</v>
      </c>
      <c r="B32" s="20" t="s">
        <v>47</v>
      </c>
      <c r="C32" s="20" t="s">
        <v>47</v>
      </c>
      <c r="D32" s="26" t="s">
        <v>46</v>
      </c>
      <c r="E32" s="18">
        <v>938.63</v>
      </c>
      <c r="F32" s="18">
        <v>938.63</v>
      </c>
      <c r="G32" s="60" t="s">
        <v>45</v>
      </c>
      <c r="H32" s="61">
        <v>3.0000000000000001E-3</v>
      </c>
      <c r="I32" s="14">
        <v>1.707E-3</v>
      </c>
      <c r="J32" s="15">
        <f t="shared" si="0"/>
        <v>1.2930000000000001E-3</v>
      </c>
    </row>
    <row r="33" spans="1:10" ht="25.5" customHeight="1" x14ac:dyDescent="0.25">
      <c r="A33" s="9">
        <f t="shared" si="1"/>
        <v>19</v>
      </c>
      <c r="B33" s="20" t="s">
        <v>47</v>
      </c>
      <c r="C33" s="20" t="s">
        <v>47</v>
      </c>
      <c r="D33" s="26" t="s">
        <v>18</v>
      </c>
      <c r="E33" s="17">
        <v>1173.29</v>
      </c>
      <c r="F33" s="17">
        <v>1173.29</v>
      </c>
      <c r="G33" s="33" t="s">
        <v>49</v>
      </c>
      <c r="H33" s="14">
        <v>2.9999999999999997E-4</v>
      </c>
      <c r="I33" s="14">
        <v>4.9700000000000005E-4</v>
      </c>
      <c r="J33" s="15">
        <f t="shared" si="0"/>
        <v>-1.9700000000000007E-4</v>
      </c>
    </row>
    <row r="34" spans="1:10" ht="25.5" customHeight="1" x14ac:dyDescent="0.25">
      <c r="A34" s="9">
        <f t="shared" si="1"/>
        <v>20</v>
      </c>
      <c r="B34" s="22" t="s">
        <v>48</v>
      </c>
      <c r="C34" s="22" t="s">
        <v>48</v>
      </c>
      <c r="D34" s="26" t="s">
        <v>205</v>
      </c>
      <c r="E34" s="18">
        <v>938.63</v>
      </c>
      <c r="F34" s="18">
        <v>938.63</v>
      </c>
      <c r="G34" s="37" t="s">
        <v>204</v>
      </c>
      <c r="H34" s="14">
        <v>2E-3</v>
      </c>
      <c r="I34" s="14">
        <v>3.9199999999999999E-4</v>
      </c>
      <c r="J34" s="15">
        <f t="shared" si="0"/>
        <v>1.6080000000000001E-3</v>
      </c>
    </row>
    <row r="35" spans="1:10" ht="25.5" customHeight="1" x14ac:dyDescent="0.25">
      <c r="A35" s="9">
        <f t="shared" si="1"/>
        <v>21</v>
      </c>
      <c r="B35" s="20" t="s">
        <v>47</v>
      </c>
      <c r="C35" s="20" t="s">
        <v>47</v>
      </c>
      <c r="D35" s="26" t="s">
        <v>207</v>
      </c>
      <c r="E35" s="18">
        <v>938.63</v>
      </c>
      <c r="F35" s="18">
        <v>938.63</v>
      </c>
      <c r="G35" s="47" t="s">
        <v>206</v>
      </c>
      <c r="H35" s="14">
        <v>0</v>
      </c>
      <c r="I35" s="14">
        <v>0</v>
      </c>
      <c r="J35" s="15">
        <f t="shared" si="0"/>
        <v>0</v>
      </c>
    </row>
    <row r="36" spans="1:10" ht="25.5" customHeight="1" x14ac:dyDescent="0.25">
      <c r="A36" s="9">
        <f t="shared" si="1"/>
        <v>22</v>
      </c>
      <c r="B36" s="20" t="s">
        <v>47</v>
      </c>
      <c r="C36" s="20" t="s">
        <v>47</v>
      </c>
      <c r="D36" s="26" t="s">
        <v>51</v>
      </c>
      <c r="E36" s="18">
        <v>938.63</v>
      </c>
      <c r="F36" s="18">
        <v>938.63</v>
      </c>
      <c r="G36" s="33" t="s">
        <v>50</v>
      </c>
      <c r="H36" s="14">
        <v>2.5999999999999999E-3</v>
      </c>
      <c r="I36" s="14">
        <v>1.2210000000000001E-3</v>
      </c>
      <c r="J36" s="15">
        <f t="shared" si="0"/>
        <v>1.3789999999999998E-3</v>
      </c>
    </row>
    <row r="37" spans="1:10" ht="25.5" customHeight="1" x14ac:dyDescent="0.25">
      <c r="A37" s="9">
        <f t="shared" si="1"/>
        <v>23</v>
      </c>
      <c r="B37" s="12" t="s">
        <v>166</v>
      </c>
      <c r="C37" s="12" t="s">
        <v>166</v>
      </c>
      <c r="D37" s="26" t="s">
        <v>17</v>
      </c>
      <c r="E37" s="17">
        <v>1173.29</v>
      </c>
      <c r="F37" s="17">
        <v>1173.29</v>
      </c>
      <c r="G37" s="33" t="s">
        <v>52</v>
      </c>
      <c r="H37" s="14">
        <v>1.3999999999999999E-4</v>
      </c>
      <c r="I37" s="14">
        <v>1.2799999999999999E-4</v>
      </c>
      <c r="J37" s="15">
        <f t="shared" si="0"/>
        <v>1.1999999999999994E-5</v>
      </c>
    </row>
    <row r="38" spans="1:10" ht="25.5" customHeight="1" x14ac:dyDescent="0.25">
      <c r="A38" s="9">
        <f t="shared" si="1"/>
        <v>24</v>
      </c>
      <c r="B38" s="72" t="s">
        <v>165</v>
      </c>
      <c r="C38" s="72" t="s">
        <v>165</v>
      </c>
      <c r="D38" s="26" t="s">
        <v>54</v>
      </c>
      <c r="E38" s="17">
        <v>563.17999999999995</v>
      </c>
      <c r="F38" s="17">
        <v>563.17999999999995</v>
      </c>
      <c r="G38" s="33" t="s">
        <v>53</v>
      </c>
      <c r="H38" s="14">
        <v>1.4999999999999999E-2</v>
      </c>
      <c r="I38" s="14">
        <v>2.6272E-2</v>
      </c>
      <c r="J38" s="15">
        <f t="shared" si="0"/>
        <v>-1.1272000000000001E-2</v>
      </c>
    </row>
    <row r="39" spans="1:10" ht="25.5" customHeight="1" x14ac:dyDescent="0.25">
      <c r="A39" s="9">
        <f t="shared" si="1"/>
        <v>25</v>
      </c>
      <c r="B39" s="20" t="s">
        <v>47</v>
      </c>
      <c r="C39" s="20" t="s">
        <v>47</v>
      </c>
      <c r="D39" s="26" t="s">
        <v>56</v>
      </c>
      <c r="E39" s="18">
        <v>938.63</v>
      </c>
      <c r="F39" s="18">
        <v>938.63</v>
      </c>
      <c r="G39" s="33" t="s">
        <v>55</v>
      </c>
      <c r="H39" s="14">
        <v>1.1999999999999999E-3</v>
      </c>
      <c r="I39" s="14">
        <v>0</v>
      </c>
      <c r="J39" s="15">
        <f t="shared" si="0"/>
        <v>1.1999999999999999E-3</v>
      </c>
    </row>
    <row r="40" spans="1:10" ht="25.5" customHeight="1" x14ac:dyDescent="0.25">
      <c r="A40" s="9">
        <f t="shared" si="1"/>
        <v>26</v>
      </c>
      <c r="B40" s="22" t="s">
        <v>48</v>
      </c>
      <c r="C40" s="22" t="s">
        <v>48</v>
      </c>
      <c r="D40" s="26" t="s">
        <v>18</v>
      </c>
      <c r="E40" s="18">
        <v>938.63</v>
      </c>
      <c r="F40" s="18">
        <v>938.63</v>
      </c>
      <c r="G40" s="33" t="s">
        <v>57</v>
      </c>
      <c r="H40" s="14">
        <v>0</v>
      </c>
      <c r="I40" s="14">
        <v>0</v>
      </c>
      <c r="J40" s="15">
        <f t="shared" si="0"/>
        <v>0</v>
      </c>
    </row>
    <row r="41" spans="1:10" ht="25.5" customHeight="1" x14ac:dyDescent="0.25">
      <c r="A41" s="9">
        <f t="shared" si="1"/>
        <v>27</v>
      </c>
      <c r="B41" s="22" t="s">
        <v>48</v>
      </c>
      <c r="C41" s="22" t="s">
        <v>48</v>
      </c>
      <c r="D41" s="26" t="s">
        <v>59</v>
      </c>
      <c r="E41" s="18">
        <v>938.63</v>
      </c>
      <c r="F41" s="18">
        <v>938.63</v>
      </c>
      <c r="G41" s="33" t="s">
        <v>58</v>
      </c>
      <c r="H41" s="14">
        <v>1.1999999999999999E-3</v>
      </c>
      <c r="I41" s="14">
        <v>3.2829999999999999E-3</v>
      </c>
      <c r="J41" s="15">
        <f t="shared" si="0"/>
        <v>-2.0829999999999998E-3</v>
      </c>
    </row>
    <row r="42" spans="1:10" ht="25.5" customHeight="1" x14ac:dyDescent="0.25">
      <c r="A42" s="9">
        <f t="shared" si="1"/>
        <v>28</v>
      </c>
      <c r="B42" s="20" t="s">
        <v>47</v>
      </c>
      <c r="C42" s="20" t="s">
        <v>47</v>
      </c>
      <c r="D42" s="26" t="s">
        <v>61</v>
      </c>
      <c r="E42" s="18">
        <v>938.63</v>
      </c>
      <c r="F42" s="18">
        <v>938.63</v>
      </c>
      <c r="G42" s="33" t="s">
        <v>60</v>
      </c>
      <c r="H42" s="14">
        <v>5.0000000000000001E-3</v>
      </c>
      <c r="I42" s="14">
        <v>7.0289999999999997E-3</v>
      </c>
      <c r="J42" s="15">
        <f t="shared" si="0"/>
        <v>-2.0289999999999996E-3</v>
      </c>
    </row>
    <row r="43" spans="1:10" ht="25.5" customHeight="1" x14ac:dyDescent="0.25">
      <c r="A43" s="9">
        <f t="shared" si="1"/>
        <v>29</v>
      </c>
      <c r="B43" s="22" t="s">
        <v>48</v>
      </c>
      <c r="C43" s="22" t="s">
        <v>48</v>
      </c>
      <c r="D43" s="26" t="s">
        <v>44</v>
      </c>
      <c r="E43" s="17">
        <v>1173.29</v>
      </c>
      <c r="F43" s="17">
        <v>1173.29</v>
      </c>
      <c r="G43" s="33" t="s">
        <v>62</v>
      </c>
      <c r="H43" s="14">
        <v>1E-4</v>
      </c>
      <c r="I43" s="14">
        <v>0</v>
      </c>
      <c r="J43" s="15">
        <f t="shared" si="0"/>
        <v>1E-4</v>
      </c>
    </row>
    <row r="44" spans="1:10" ht="25.5" customHeight="1" x14ac:dyDescent="0.25">
      <c r="A44" s="9">
        <f t="shared" si="1"/>
        <v>30</v>
      </c>
      <c r="B44" s="22" t="s">
        <v>48</v>
      </c>
      <c r="C44" s="22" t="s">
        <v>48</v>
      </c>
      <c r="D44" s="19" t="s">
        <v>64</v>
      </c>
      <c r="E44" s="18">
        <v>938.63</v>
      </c>
      <c r="F44" s="18">
        <v>938.63</v>
      </c>
      <c r="G44" s="33" t="s">
        <v>63</v>
      </c>
      <c r="H44" s="14">
        <v>0</v>
      </c>
      <c r="I44" s="14">
        <v>2.9E-4</v>
      </c>
      <c r="J44" s="15">
        <f t="shared" si="0"/>
        <v>-2.9E-4</v>
      </c>
    </row>
    <row r="45" spans="1:10" ht="25.5" customHeight="1" x14ac:dyDescent="0.25">
      <c r="A45" s="9">
        <f t="shared" si="1"/>
        <v>31</v>
      </c>
      <c r="B45" s="22" t="s">
        <v>67</v>
      </c>
      <c r="C45" s="22" t="s">
        <v>67</v>
      </c>
      <c r="D45" s="26" t="s">
        <v>66</v>
      </c>
      <c r="E45" s="18">
        <v>750.9</v>
      </c>
      <c r="F45" s="18">
        <v>750.9</v>
      </c>
      <c r="G45" s="33" t="s">
        <v>65</v>
      </c>
      <c r="H45" s="14">
        <v>6.0000000000000001E-3</v>
      </c>
      <c r="I45" s="14">
        <v>8.6350000000000003E-3</v>
      </c>
      <c r="J45" s="15">
        <f t="shared" si="0"/>
        <v>-2.6350000000000002E-3</v>
      </c>
    </row>
    <row r="46" spans="1:10" ht="25.5" customHeight="1" x14ac:dyDescent="0.25">
      <c r="A46" s="9">
        <f t="shared" si="1"/>
        <v>32</v>
      </c>
      <c r="B46" s="22" t="s">
        <v>67</v>
      </c>
      <c r="C46" s="22" t="s">
        <v>67</v>
      </c>
      <c r="D46" s="26" t="s">
        <v>69</v>
      </c>
      <c r="E46" s="13">
        <v>563.17999999999995</v>
      </c>
      <c r="F46" s="13">
        <v>563.17999999999995</v>
      </c>
      <c r="G46" s="33" t="s">
        <v>68</v>
      </c>
      <c r="H46" s="14">
        <v>0.1</v>
      </c>
      <c r="I46" s="14">
        <v>1.1799E-2</v>
      </c>
      <c r="J46" s="15">
        <f t="shared" si="0"/>
        <v>8.8201000000000002E-2</v>
      </c>
    </row>
    <row r="47" spans="1:10" ht="25.5" customHeight="1" x14ac:dyDescent="0.25">
      <c r="A47" s="9">
        <f t="shared" si="1"/>
        <v>33</v>
      </c>
      <c r="B47" s="22" t="s">
        <v>67</v>
      </c>
      <c r="C47" s="22" t="s">
        <v>67</v>
      </c>
      <c r="D47" s="26" t="s">
        <v>70</v>
      </c>
      <c r="E47" s="13">
        <v>563.17999999999995</v>
      </c>
      <c r="F47" s="13">
        <v>563.17999999999995</v>
      </c>
      <c r="G47" s="33" t="s">
        <v>68</v>
      </c>
      <c r="H47" s="14">
        <v>4.0000000000000001E-3</v>
      </c>
      <c r="I47" s="14">
        <v>2.199E-3</v>
      </c>
      <c r="J47" s="15">
        <f t="shared" si="0"/>
        <v>1.8010000000000001E-3</v>
      </c>
    </row>
    <row r="48" spans="1:10" ht="25.5" customHeight="1" x14ac:dyDescent="0.25">
      <c r="A48" s="9">
        <f t="shared" si="1"/>
        <v>34</v>
      </c>
      <c r="B48" s="20" t="s">
        <v>47</v>
      </c>
      <c r="C48" s="20" t="s">
        <v>47</v>
      </c>
      <c r="D48" s="26" t="s">
        <v>231</v>
      </c>
      <c r="E48" s="18">
        <v>938.63</v>
      </c>
      <c r="F48" s="18">
        <v>938.63</v>
      </c>
      <c r="G48" s="33" t="s">
        <v>71</v>
      </c>
      <c r="H48" s="14">
        <v>2E-3</v>
      </c>
      <c r="I48" s="14">
        <v>2.1059999999999998E-3</v>
      </c>
      <c r="J48" s="15">
        <f t="shared" si="0"/>
        <v>-1.0599999999999976E-4</v>
      </c>
    </row>
    <row r="49" spans="1:10" ht="25.5" customHeight="1" x14ac:dyDescent="0.2">
      <c r="A49" s="9">
        <f t="shared" si="1"/>
        <v>35</v>
      </c>
      <c r="B49" s="22" t="s">
        <v>48</v>
      </c>
      <c r="C49" s="22" t="s">
        <v>48</v>
      </c>
      <c r="D49" s="26" t="s">
        <v>209</v>
      </c>
      <c r="E49" s="17">
        <v>1173.29</v>
      </c>
      <c r="F49" s="17">
        <v>1173.29</v>
      </c>
      <c r="G49" s="52" t="s">
        <v>208</v>
      </c>
      <c r="H49" s="14">
        <v>2.5000000000000001E-4</v>
      </c>
      <c r="I49" s="14">
        <v>5.4500000000000002E-4</v>
      </c>
      <c r="J49" s="15">
        <f t="shared" si="0"/>
        <v>-2.9500000000000001E-4</v>
      </c>
    </row>
    <row r="50" spans="1:10" ht="25.5" customHeight="1" x14ac:dyDescent="0.2">
      <c r="A50" s="9">
        <f t="shared" si="1"/>
        <v>36</v>
      </c>
      <c r="B50" s="22" t="s">
        <v>48</v>
      </c>
      <c r="C50" s="22" t="s">
        <v>48</v>
      </c>
      <c r="D50" s="26" t="s">
        <v>210</v>
      </c>
      <c r="E50" s="18">
        <v>938.63</v>
      </c>
      <c r="F50" s="18">
        <v>938.63</v>
      </c>
      <c r="G50" s="52" t="s">
        <v>211</v>
      </c>
      <c r="H50" s="14">
        <v>0</v>
      </c>
      <c r="I50" s="14">
        <v>7.5500000000000003E-4</v>
      </c>
      <c r="J50" s="15">
        <f t="shared" si="0"/>
        <v>-7.5500000000000003E-4</v>
      </c>
    </row>
    <row r="51" spans="1:10" ht="25.5" customHeight="1" x14ac:dyDescent="0.25">
      <c r="A51" s="9">
        <f t="shared" si="1"/>
        <v>37</v>
      </c>
      <c r="B51" s="22" t="s">
        <v>67</v>
      </c>
      <c r="C51" s="22" t="s">
        <v>67</v>
      </c>
      <c r="D51" s="26" t="s">
        <v>74</v>
      </c>
      <c r="E51" s="17">
        <v>1173.29</v>
      </c>
      <c r="F51" s="17">
        <v>1173.29</v>
      </c>
      <c r="G51" s="33" t="s">
        <v>73</v>
      </c>
      <c r="H51" s="14">
        <v>5.0000000000000002E-5</v>
      </c>
      <c r="I51" s="14">
        <v>0</v>
      </c>
      <c r="J51" s="15">
        <f t="shared" si="0"/>
        <v>5.0000000000000002E-5</v>
      </c>
    </row>
    <row r="52" spans="1:10" ht="25.5" customHeight="1" x14ac:dyDescent="0.25">
      <c r="A52" s="9">
        <f t="shared" si="1"/>
        <v>38</v>
      </c>
      <c r="B52" s="20" t="s">
        <v>47</v>
      </c>
      <c r="C52" s="20" t="s">
        <v>47</v>
      </c>
      <c r="D52" s="26" t="s">
        <v>76</v>
      </c>
      <c r="E52" s="13">
        <v>563.17999999999995</v>
      </c>
      <c r="F52" s="13">
        <v>563.17999999999995</v>
      </c>
      <c r="G52" s="56" t="s">
        <v>75</v>
      </c>
      <c r="H52" s="14">
        <v>0.06</v>
      </c>
      <c r="I52" s="14">
        <v>2.24E-2</v>
      </c>
      <c r="J52" s="15">
        <f t="shared" si="0"/>
        <v>3.7599999999999995E-2</v>
      </c>
    </row>
    <row r="53" spans="1:10" ht="25.5" customHeight="1" x14ac:dyDescent="0.25">
      <c r="A53" s="9">
        <f t="shared" si="1"/>
        <v>39</v>
      </c>
      <c r="B53" s="20" t="s">
        <v>47</v>
      </c>
      <c r="C53" s="20" t="s">
        <v>47</v>
      </c>
      <c r="D53" s="26" t="s">
        <v>77</v>
      </c>
      <c r="E53" s="13">
        <v>563.17999999999995</v>
      </c>
      <c r="F53" s="13">
        <v>563.17999999999995</v>
      </c>
      <c r="G53" s="56" t="s">
        <v>75</v>
      </c>
      <c r="H53" s="14">
        <v>0.08</v>
      </c>
      <c r="I53" s="14">
        <v>1.1599999999999999E-2</v>
      </c>
      <c r="J53" s="15">
        <f t="shared" si="0"/>
        <v>6.8400000000000002E-2</v>
      </c>
    </row>
    <row r="54" spans="1:10" ht="25.5" customHeight="1" x14ac:dyDescent="0.25">
      <c r="A54" s="9">
        <f t="shared" si="1"/>
        <v>40</v>
      </c>
      <c r="B54" s="20" t="s">
        <v>47</v>
      </c>
      <c r="C54" s="20" t="s">
        <v>47</v>
      </c>
      <c r="D54" s="26" t="s">
        <v>78</v>
      </c>
      <c r="E54" s="13">
        <v>563.17999999999995</v>
      </c>
      <c r="F54" s="13">
        <v>563.17999999999995</v>
      </c>
      <c r="G54" s="56" t="s">
        <v>75</v>
      </c>
      <c r="H54" s="14">
        <v>1.7000000000000001E-2</v>
      </c>
      <c r="I54" s="14">
        <v>3.04E-2</v>
      </c>
      <c r="J54" s="15">
        <f t="shared" si="0"/>
        <v>-1.3399999999999999E-2</v>
      </c>
    </row>
    <row r="55" spans="1:10" ht="25.5" customHeight="1" x14ac:dyDescent="0.25">
      <c r="A55" s="9">
        <f t="shared" si="1"/>
        <v>41</v>
      </c>
      <c r="B55" s="11" t="s">
        <v>167</v>
      </c>
      <c r="C55" s="11" t="s">
        <v>167</v>
      </c>
      <c r="D55" s="26" t="s">
        <v>80</v>
      </c>
      <c r="E55" s="18">
        <v>938.63</v>
      </c>
      <c r="F55" s="18">
        <v>938.63</v>
      </c>
      <c r="G55" s="33" t="s">
        <v>79</v>
      </c>
      <c r="H55" s="14">
        <v>1.5E-3</v>
      </c>
      <c r="I55" s="14">
        <v>1.2979999999999999E-3</v>
      </c>
      <c r="J55" s="15">
        <f t="shared" si="0"/>
        <v>2.0200000000000014E-4</v>
      </c>
    </row>
    <row r="56" spans="1:10" ht="25.5" customHeight="1" x14ac:dyDescent="0.25">
      <c r="A56" s="9">
        <f t="shared" si="1"/>
        <v>42</v>
      </c>
      <c r="B56" s="20" t="s">
        <v>82</v>
      </c>
      <c r="C56" s="20" t="s">
        <v>82</v>
      </c>
      <c r="D56" s="26" t="s">
        <v>83</v>
      </c>
      <c r="E56" s="17">
        <v>1173.29</v>
      </c>
      <c r="F56" s="17">
        <v>1173.29</v>
      </c>
      <c r="G56" s="33" t="s">
        <v>81</v>
      </c>
      <c r="H56" s="14">
        <v>2.0000000000000001E-4</v>
      </c>
      <c r="I56" s="14">
        <v>0</v>
      </c>
      <c r="J56" s="15">
        <f t="shared" si="0"/>
        <v>2.0000000000000001E-4</v>
      </c>
    </row>
    <row r="57" spans="1:10" ht="25.5" customHeight="1" x14ac:dyDescent="0.25">
      <c r="A57" s="9">
        <f t="shared" si="1"/>
        <v>43</v>
      </c>
      <c r="B57" s="22" t="s">
        <v>48</v>
      </c>
      <c r="C57" s="22" t="s">
        <v>48</v>
      </c>
      <c r="D57" s="26" t="s">
        <v>85</v>
      </c>
      <c r="E57" s="18">
        <v>938.63</v>
      </c>
      <c r="F57" s="18">
        <v>938.63</v>
      </c>
      <c r="G57" s="33" t="s">
        <v>84</v>
      </c>
      <c r="H57" s="14">
        <v>2E-3</v>
      </c>
      <c r="I57" s="14">
        <v>1.307E-3</v>
      </c>
      <c r="J57" s="15">
        <f t="shared" si="0"/>
        <v>6.9300000000000004E-4</v>
      </c>
    </row>
    <row r="58" spans="1:10" ht="25.5" customHeight="1" x14ac:dyDescent="0.25">
      <c r="A58" s="9">
        <f t="shared" si="1"/>
        <v>44</v>
      </c>
      <c r="B58" s="11" t="s">
        <v>167</v>
      </c>
      <c r="C58" s="11" t="s">
        <v>167</v>
      </c>
      <c r="D58" s="26" t="s">
        <v>203</v>
      </c>
      <c r="E58" s="18">
        <v>750.9</v>
      </c>
      <c r="F58" s="18">
        <v>750.9</v>
      </c>
      <c r="G58" s="57" t="s">
        <v>202</v>
      </c>
      <c r="H58" s="14">
        <v>3.0000000000000001E-3</v>
      </c>
      <c r="I58" s="14">
        <v>7.4700000000000005E-4</v>
      </c>
      <c r="J58" s="15">
        <f t="shared" si="0"/>
        <v>2.2529999999999998E-3</v>
      </c>
    </row>
    <row r="59" spans="1:10" ht="25.5" customHeight="1" x14ac:dyDescent="0.25">
      <c r="A59" s="9">
        <f t="shared" si="1"/>
        <v>45</v>
      </c>
      <c r="B59" s="22" t="s">
        <v>48</v>
      </c>
      <c r="C59" s="22" t="s">
        <v>48</v>
      </c>
      <c r="D59" s="19" t="s">
        <v>87</v>
      </c>
      <c r="E59" s="13">
        <v>563.17999999999995</v>
      </c>
      <c r="F59" s="13">
        <v>563.17999999999995</v>
      </c>
      <c r="G59" s="56" t="s">
        <v>86</v>
      </c>
      <c r="H59" s="14">
        <v>2.1999999999999999E-2</v>
      </c>
      <c r="I59" s="14">
        <v>2.4674000000000001E-2</v>
      </c>
      <c r="J59" s="15">
        <f t="shared" si="0"/>
        <v>-2.6740000000000028E-3</v>
      </c>
    </row>
    <row r="60" spans="1:10" ht="25.5" customHeight="1" x14ac:dyDescent="0.25">
      <c r="A60" s="9">
        <f t="shared" si="1"/>
        <v>46</v>
      </c>
      <c r="B60" s="22" t="s">
        <v>48</v>
      </c>
      <c r="C60" s="22" t="s">
        <v>48</v>
      </c>
      <c r="D60" s="19" t="s">
        <v>159</v>
      </c>
      <c r="E60" s="13">
        <v>563.17999999999995</v>
      </c>
      <c r="F60" s="13">
        <v>563.17999999999995</v>
      </c>
      <c r="G60" s="56" t="s">
        <v>86</v>
      </c>
      <c r="H60" s="14">
        <v>3.0000000000000001E-3</v>
      </c>
      <c r="I60" s="14">
        <v>7.8180000000000003E-3</v>
      </c>
      <c r="J60" s="15">
        <f t="shared" si="0"/>
        <v>-4.8180000000000002E-3</v>
      </c>
    </row>
    <row r="61" spans="1:10" ht="25.5" customHeight="1" x14ac:dyDescent="0.25">
      <c r="A61" s="9">
        <f t="shared" si="1"/>
        <v>47</v>
      </c>
      <c r="B61" s="22" t="s">
        <v>48</v>
      </c>
      <c r="C61" s="22" t="s">
        <v>48</v>
      </c>
      <c r="D61" s="19" t="s">
        <v>89</v>
      </c>
      <c r="E61" s="18">
        <v>938.63</v>
      </c>
      <c r="F61" s="18">
        <v>938.63</v>
      </c>
      <c r="G61" s="33" t="s">
        <v>88</v>
      </c>
      <c r="H61" s="14">
        <v>0</v>
      </c>
      <c r="I61" s="14">
        <v>0</v>
      </c>
      <c r="J61" s="15">
        <f t="shared" si="0"/>
        <v>0</v>
      </c>
    </row>
    <row r="62" spans="1:10" ht="25.5" customHeight="1" x14ac:dyDescent="0.25">
      <c r="A62" s="9">
        <f t="shared" si="1"/>
        <v>48</v>
      </c>
      <c r="B62" s="22" t="s">
        <v>48</v>
      </c>
      <c r="C62" s="22" t="s">
        <v>48</v>
      </c>
      <c r="D62" s="19" t="s">
        <v>44</v>
      </c>
      <c r="E62" s="17">
        <v>1173.29</v>
      </c>
      <c r="F62" s="17">
        <v>1173.29</v>
      </c>
      <c r="G62" s="33" t="s">
        <v>90</v>
      </c>
      <c r="H62" s="14">
        <v>1E-4</v>
      </c>
      <c r="I62" s="14">
        <v>1.2E-4</v>
      </c>
      <c r="J62" s="15">
        <f t="shared" si="0"/>
        <v>-1.9999999999999998E-5</v>
      </c>
    </row>
    <row r="63" spans="1:10" ht="25.5" customHeight="1" x14ac:dyDescent="0.25">
      <c r="A63" s="9">
        <f t="shared" si="1"/>
        <v>49</v>
      </c>
      <c r="B63" s="20" t="s">
        <v>47</v>
      </c>
      <c r="C63" s="20" t="s">
        <v>47</v>
      </c>
      <c r="D63" s="19" t="s">
        <v>92</v>
      </c>
      <c r="E63" s="18">
        <v>938.63</v>
      </c>
      <c r="F63" s="18">
        <v>938.63</v>
      </c>
      <c r="G63" s="21" t="s">
        <v>91</v>
      </c>
      <c r="H63" s="14">
        <v>0</v>
      </c>
      <c r="I63" s="14">
        <v>3.1E-4</v>
      </c>
      <c r="J63" s="15">
        <f>H63-I63</f>
        <v>-3.1E-4</v>
      </c>
    </row>
    <row r="64" spans="1:10" ht="25.5" customHeight="1" x14ac:dyDescent="0.25">
      <c r="A64" s="9">
        <f t="shared" si="1"/>
        <v>50</v>
      </c>
      <c r="B64" s="20" t="s">
        <v>47</v>
      </c>
      <c r="C64" s="20" t="s">
        <v>47</v>
      </c>
      <c r="D64" s="19" t="s">
        <v>93</v>
      </c>
      <c r="E64" s="18">
        <v>938.63</v>
      </c>
      <c r="F64" s="18">
        <v>938.63</v>
      </c>
      <c r="G64" s="21" t="s">
        <v>91</v>
      </c>
      <c r="H64" s="14">
        <v>0</v>
      </c>
      <c r="I64" s="14">
        <v>1.093E-3</v>
      </c>
      <c r="J64" s="15">
        <f t="shared" si="0"/>
        <v>-1.093E-3</v>
      </c>
    </row>
    <row r="65" spans="1:10" ht="25.5" customHeight="1" x14ac:dyDescent="0.25">
      <c r="A65" s="9">
        <f t="shared" si="1"/>
        <v>51</v>
      </c>
      <c r="B65" s="12" t="s">
        <v>166</v>
      </c>
      <c r="C65" s="12" t="s">
        <v>166</v>
      </c>
      <c r="D65" s="19" t="s">
        <v>95</v>
      </c>
      <c r="E65" s="17">
        <v>1173.29</v>
      </c>
      <c r="F65" s="17">
        <v>1173.29</v>
      </c>
      <c r="G65" s="33" t="s">
        <v>94</v>
      </c>
      <c r="H65" s="14">
        <v>2.0000000000000001E-4</v>
      </c>
      <c r="I65" s="14">
        <v>1.56E-4</v>
      </c>
      <c r="J65" s="15">
        <f t="shared" si="0"/>
        <v>4.4000000000000012E-5</v>
      </c>
    </row>
    <row r="66" spans="1:10" ht="25.5" customHeight="1" x14ac:dyDescent="0.25">
      <c r="A66" s="9">
        <f t="shared" si="1"/>
        <v>52</v>
      </c>
      <c r="B66" s="22" t="s">
        <v>48</v>
      </c>
      <c r="C66" s="22" t="s">
        <v>48</v>
      </c>
      <c r="D66" s="19" t="s">
        <v>97</v>
      </c>
      <c r="E66" s="17">
        <v>1173.29</v>
      </c>
      <c r="F66" s="17">
        <v>1173.29</v>
      </c>
      <c r="G66" s="33" t="s">
        <v>96</v>
      </c>
      <c r="H66" s="14">
        <v>1.08E-4</v>
      </c>
      <c r="I66" s="14">
        <v>0</v>
      </c>
      <c r="J66" s="15">
        <f t="shared" si="0"/>
        <v>1.08E-4</v>
      </c>
    </row>
    <row r="67" spans="1:10" ht="25.5" customHeight="1" x14ac:dyDescent="0.25">
      <c r="A67" s="9">
        <f t="shared" si="1"/>
        <v>53</v>
      </c>
      <c r="B67" s="22" t="s">
        <v>67</v>
      </c>
      <c r="C67" s="22" t="s">
        <v>67</v>
      </c>
      <c r="D67" s="19" t="s">
        <v>17</v>
      </c>
      <c r="E67" s="18">
        <v>938.63</v>
      </c>
      <c r="F67" s="18">
        <v>938.63</v>
      </c>
      <c r="G67" s="33" t="s">
        <v>98</v>
      </c>
      <c r="H67" s="14">
        <v>3.5000000000000001E-3</v>
      </c>
      <c r="I67" s="14">
        <v>6.1919999999999996E-3</v>
      </c>
      <c r="J67" s="15">
        <f t="shared" si="0"/>
        <v>-2.6919999999999995E-3</v>
      </c>
    </row>
    <row r="68" spans="1:10" ht="25.5" customHeight="1" x14ac:dyDescent="0.2">
      <c r="A68" s="9">
        <f t="shared" si="1"/>
        <v>54</v>
      </c>
      <c r="B68" s="12" t="s">
        <v>166</v>
      </c>
      <c r="C68" s="12" t="s">
        <v>166</v>
      </c>
      <c r="D68" s="23" t="s">
        <v>100</v>
      </c>
      <c r="E68" s="17">
        <v>1173.29</v>
      </c>
      <c r="F68" s="17">
        <v>1173.29</v>
      </c>
      <c r="G68" s="35" t="s">
        <v>99</v>
      </c>
      <c r="H68" s="14">
        <v>4.8999999999999998E-5</v>
      </c>
      <c r="I68" s="14">
        <v>7.3899999999999997E-4</v>
      </c>
      <c r="J68" s="15">
        <f t="shared" si="0"/>
        <v>-6.8999999999999997E-4</v>
      </c>
    </row>
    <row r="69" spans="1:10" ht="25.5" customHeight="1" x14ac:dyDescent="0.25">
      <c r="A69" s="9">
        <f t="shared" si="1"/>
        <v>55</v>
      </c>
      <c r="B69" s="22" t="s">
        <v>48</v>
      </c>
      <c r="C69" s="22" t="s">
        <v>48</v>
      </c>
      <c r="D69" s="19" t="s">
        <v>101</v>
      </c>
      <c r="E69" s="18">
        <v>938.63</v>
      </c>
      <c r="F69" s="18">
        <v>938.63</v>
      </c>
      <c r="G69" s="33" t="s">
        <v>102</v>
      </c>
      <c r="H69" s="14">
        <v>1E-3</v>
      </c>
      <c r="I69" s="14">
        <v>1.426E-3</v>
      </c>
      <c r="J69" s="15">
        <f t="shared" si="0"/>
        <v>-4.2599999999999995E-4</v>
      </c>
    </row>
    <row r="70" spans="1:10" ht="25.5" customHeight="1" x14ac:dyDescent="0.25">
      <c r="A70" s="9">
        <f t="shared" si="1"/>
        <v>56</v>
      </c>
      <c r="B70" s="22" t="s">
        <v>67</v>
      </c>
      <c r="C70" s="22" t="s">
        <v>67</v>
      </c>
      <c r="D70" s="19" t="s">
        <v>104</v>
      </c>
      <c r="E70" s="18">
        <v>750.9</v>
      </c>
      <c r="F70" s="18">
        <v>750.9</v>
      </c>
      <c r="G70" s="33" t="s">
        <v>103</v>
      </c>
      <c r="H70" s="14">
        <v>5.0000000000000001E-3</v>
      </c>
      <c r="I70" s="14">
        <v>0</v>
      </c>
      <c r="J70" s="15">
        <f t="shared" si="0"/>
        <v>5.0000000000000001E-3</v>
      </c>
    </row>
    <row r="71" spans="1:10" ht="25.5" customHeight="1" x14ac:dyDescent="0.25">
      <c r="A71" s="9">
        <f t="shared" si="1"/>
        <v>57</v>
      </c>
      <c r="B71" s="20" t="s">
        <v>47</v>
      </c>
      <c r="C71" s="20" t="s">
        <v>47</v>
      </c>
      <c r="D71" s="19" t="s">
        <v>106</v>
      </c>
      <c r="E71" s="17">
        <v>1173.29</v>
      </c>
      <c r="F71" s="17">
        <v>1173.29</v>
      </c>
      <c r="G71" s="33" t="s">
        <v>105</v>
      </c>
      <c r="H71" s="14">
        <v>0</v>
      </c>
      <c r="I71" s="14">
        <v>0</v>
      </c>
      <c r="J71" s="15">
        <f>H71-I71</f>
        <v>0</v>
      </c>
    </row>
    <row r="72" spans="1:10" ht="25.5" customHeight="1" x14ac:dyDescent="0.25">
      <c r="A72" s="9">
        <f t="shared" si="1"/>
        <v>58</v>
      </c>
      <c r="B72" s="22" t="s">
        <v>67</v>
      </c>
      <c r="C72" s="22" t="s">
        <v>67</v>
      </c>
      <c r="D72" s="27" t="s">
        <v>160</v>
      </c>
      <c r="E72" s="18">
        <v>750.9</v>
      </c>
      <c r="F72" s="18">
        <v>750.9</v>
      </c>
      <c r="G72" s="33" t="s">
        <v>107</v>
      </c>
      <c r="H72" s="14">
        <v>4.0000000000000001E-3</v>
      </c>
      <c r="I72" s="14">
        <v>9.3769999999999999E-3</v>
      </c>
      <c r="J72" s="15">
        <f>H72-I72</f>
        <v>-5.3769999999999998E-3</v>
      </c>
    </row>
    <row r="73" spans="1:10" ht="25.5" customHeight="1" x14ac:dyDescent="0.25">
      <c r="A73" s="9">
        <f t="shared" si="1"/>
        <v>59</v>
      </c>
      <c r="B73" s="22" t="s">
        <v>67</v>
      </c>
      <c r="C73" s="22" t="s">
        <v>67</v>
      </c>
      <c r="D73" s="27" t="s">
        <v>161</v>
      </c>
      <c r="E73" s="18">
        <v>750.9</v>
      </c>
      <c r="F73" s="18">
        <v>750.9</v>
      </c>
      <c r="G73" s="33" t="s">
        <v>107</v>
      </c>
      <c r="H73" s="14">
        <v>2E-3</v>
      </c>
      <c r="I73" s="14">
        <v>0</v>
      </c>
      <c r="J73" s="15">
        <f>H73-I73</f>
        <v>2E-3</v>
      </c>
    </row>
    <row r="74" spans="1:10" ht="25.5" customHeight="1" x14ac:dyDescent="0.25">
      <c r="A74" s="9">
        <f t="shared" si="1"/>
        <v>60</v>
      </c>
      <c r="B74" s="22" t="s">
        <v>67</v>
      </c>
      <c r="C74" s="22" t="s">
        <v>67</v>
      </c>
      <c r="D74" s="27" t="s">
        <v>162</v>
      </c>
      <c r="E74" s="18">
        <v>750.9</v>
      </c>
      <c r="F74" s="18">
        <v>750.9</v>
      </c>
      <c r="G74" s="33" t="s">
        <v>107</v>
      </c>
      <c r="H74" s="14">
        <v>4.0000000000000001E-3</v>
      </c>
      <c r="I74" s="14">
        <v>7.0959999999999999E-3</v>
      </c>
      <c r="J74" s="15">
        <f>H74-I74</f>
        <v>-3.0959999999999998E-3</v>
      </c>
    </row>
    <row r="75" spans="1:10" ht="25.5" customHeight="1" x14ac:dyDescent="0.25">
      <c r="A75" s="9">
        <f t="shared" si="1"/>
        <v>61</v>
      </c>
      <c r="B75" s="22" t="s">
        <v>67</v>
      </c>
      <c r="C75" s="22" t="s">
        <v>67</v>
      </c>
      <c r="D75" s="27" t="s">
        <v>163</v>
      </c>
      <c r="E75" s="18">
        <v>750.9</v>
      </c>
      <c r="F75" s="18">
        <v>750.9</v>
      </c>
      <c r="G75" s="33" t="s">
        <v>107</v>
      </c>
      <c r="H75" s="14">
        <v>0</v>
      </c>
      <c r="I75" s="14">
        <v>0</v>
      </c>
      <c r="J75" s="15">
        <f>H75-I75</f>
        <v>0</v>
      </c>
    </row>
    <row r="76" spans="1:10" ht="30.75" customHeight="1" x14ac:dyDescent="0.25">
      <c r="A76" s="9">
        <f t="shared" si="1"/>
        <v>62</v>
      </c>
      <c r="B76" s="22" t="s">
        <v>67</v>
      </c>
      <c r="C76" s="22" t="s">
        <v>67</v>
      </c>
      <c r="D76" s="24" t="s">
        <v>164</v>
      </c>
      <c r="E76" s="18">
        <v>750.9</v>
      </c>
      <c r="F76" s="18">
        <v>750.9</v>
      </c>
      <c r="G76" s="33" t="s">
        <v>107</v>
      </c>
      <c r="H76" s="14">
        <v>0</v>
      </c>
      <c r="I76" s="14">
        <v>0</v>
      </c>
      <c r="J76" s="15">
        <f t="shared" ref="J76:J114" si="2">H76-I76</f>
        <v>0</v>
      </c>
    </row>
    <row r="77" spans="1:10" ht="25.5" customHeight="1" x14ac:dyDescent="0.25">
      <c r="A77" s="9">
        <f t="shared" si="1"/>
        <v>63</v>
      </c>
      <c r="B77" s="20" t="s">
        <v>47</v>
      </c>
      <c r="C77" s="20" t="s">
        <v>47</v>
      </c>
      <c r="D77" s="19" t="s">
        <v>109</v>
      </c>
      <c r="E77" s="13">
        <v>563.17999999999995</v>
      </c>
      <c r="F77" s="13">
        <v>563.17999999999995</v>
      </c>
      <c r="G77" s="33" t="s">
        <v>108</v>
      </c>
      <c r="H77" s="14">
        <v>0.1</v>
      </c>
      <c r="I77" s="14">
        <v>0.15526499999999999</v>
      </c>
      <c r="J77" s="15">
        <f t="shared" si="2"/>
        <v>-5.5264999999999981E-2</v>
      </c>
    </row>
    <row r="78" spans="1:10" ht="25.5" customHeight="1" x14ac:dyDescent="0.25">
      <c r="A78" s="9">
        <f t="shared" si="1"/>
        <v>64</v>
      </c>
      <c r="B78" s="20" t="s">
        <v>47</v>
      </c>
      <c r="C78" s="20" t="s">
        <v>47</v>
      </c>
      <c r="D78" s="19" t="s">
        <v>168</v>
      </c>
      <c r="E78" s="18">
        <v>938.63</v>
      </c>
      <c r="F78" s="18">
        <v>938.63</v>
      </c>
      <c r="G78" s="33" t="s">
        <v>110</v>
      </c>
      <c r="H78" s="14">
        <v>9.7499999999999996E-4</v>
      </c>
      <c r="I78" s="14">
        <v>0</v>
      </c>
      <c r="J78" s="15">
        <f t="shared" si="2"/>
        <v>9.7499999999999996E-4</v>
      </c>
    </row>
    <row r="79" spans="1:10" ht="25.5" customHeight="1" x14ac:dyDescent="0.2">
      <c r="A79" s="9">
        <f t="shared" si="1"/>
        <v>65</v>
      </c>
      <c r="B79" s="22" t="s">
        <v>48</v>
      </c>
      <c r="C79" s="22" t="s">
        <v>48</v>
      </c>
      <c r="D79" s="28" t="s">
        <v>111</v>
      </c>
      <c r="E79" s="17">
        <v>1173.29</v>
      </c>
      <c r="F79" s="17">
        <v>1173.29</v>
      </c>
      <c r="G79" s="33" t="s">
        <v>180</v>
      </c>
      <c r="H79" s="14">
        <v>1.4999999999999999E-4</v>
      </c>
      <c r="I79" s="14">
        <v>1.5100000000000001E-4</v>
      </c>
      <c r="J79" s="15">
        <f t="shared" si="2"/>
        <v>-1.0000000000000243E-6</v>
      </c>
    </row>
    <row r="80" spans="1:10" ht="25.5" customHeight="1" x14ac:dyDescent="0.25">
      <c r="A80" s="9">
        <f t="shared" si="1"/>
        <v>66</v>
      </c>
      <c r="B80" s="22" t="s">
        <v>114</v>
      </c>
      <c r="C80" s="22" t="s">
        <v>114</v>
      </c>
      <c r="D80" s="19" t="s">
        <v>113</v>
      </c>
      <c r="E80" s="18">
        <v>938.63</v>
      </c>
      <c r="F80" s="18">
        <v>938.63</v>
      </c>
      <c r="G80" s="33" t="s">
        <v>112</v>
      </c>
      <c r="H80" s="14">
        <v>0</v>
      </c>
      <c r="I80" s="14">
        <v>0</v>
      </c>
      <c r="J80" s="15">
        <f t="shared" si="2"/>
        <v>0</v>
      </c>
    </row>
    <row r="81" spans="1:10" ht="25.5" customHeight="1" x14ac:dyDescent="0.25">
      <c r="A81" s="9">
        <f t="shared" ref="A81:A124" si="3">A80+1</f>
        <v>67</v>
      </c>
      <c r="B81" s="20" t="s">
        <v>47</v>
      </c>
      <c r="C81" s="20" t="s">
        <v>47</v>
      </c>
      <c r="D81" s="19" t="s">
        <v>116</v>
      </c>
      <c r="E81" s="18">
        <v>938.63</v>
      </c>
      <c r="F81" s="18">
        <v>938.63</v>
      </c>
      <c r="G81" s="33" t="s">
        <v>115</v>
      </c>
      <c r="H81" s="14">
        <v>0</v>
      </c>
      <c r="I81" s="14">
        <v>0</v>
      </c>
      <c r="J81" s="15">
        <f t="shared" si="2"/>
        <v>0</v>
      </c>
    </row>
    <row r="82" spans="1:10" ht="25.5" customHeight="1" x14ac:dyDescent="0.25">
      <c r="A82" s="9">
        <f t="shared" si="3"/>
        <v>68</v>
      </c>
      <c r="B82" s="12" t="s">
        <v>166</v>
      </c>
      <c r="C82" s="12" t="s">
        <v>166</v>
      </c>
      <c r="D82" s="19" t="s">
        <v>118</v>
      </c>
      <c r="E82" s="18">
        <v>938.63</v>
      </c>
      <c r="F82" s="18">
        <v>938.63</v>
      </c>
      <c r="G82" s="33" t="s">
        <v>117</v>
      </c>
      <c r="H82" s="14">
        <v>0</v>
      </c>
      <c r="I82" s="14">
        <v>0</v>
      </c>
      <c r="J82" s="15">
        <f t="shared" si="2"/>
        <v>0</v>
      </c>
    </row>
    <row r="83" spans="1:10" ht="25.5" customHeight="1" x14ac:dyDescent="0.25">
      <c r="A83" s="9">
        <f t="shared" si="3"/>
        <v>69</v>
      </c>
      <c r="B83" s="20" t="s">
        <v>47</v>
      </c>
      <c r="C83" s="20" t="s">
        <v>47</v>
      </c>
      <c r="D83" s="19" t="s">
        <v>120</v>
      </c>
      <c r="E83" s="18">
        <v>938.63</v>
      </c>
      <c r="F83" s="18">
        <v>938.63</v>
      </c>
      <c r="G83" s="33" t="s">
        <v>119</v>
      </c>
      <c r="H83" s="14">
        <v>0</v>
      </c>
      <c r="I83" s="14">
        <v>3.3E-4</v>
      </c>
      <c r="J83" s="15">
        <f t="shared" si="2"/>
        <v>-3.3E-4</v>
      </c>
    </row>
    <row r="84" spans="1:10" ht="25.5" customHeight="1" x14ac:dyDescent="0.25">
      <c r="A84" s="9">
        <f t="shared" si="3"/>
        <v>70</v>
      </c>
      <c r="B84" s="22" t="s">
        <v>67</v>
      </c>
      <c r="C84" s="22" t="s">
        <v>67</v>
      </c>
      <c r="D84" s="19" t="s">
        <v>122</v>
      </c>
      <c r="E84" s="18">
        <v>938.63</v>
      </c>
      <c r="F84" s="18">
        <v>938.63</v>
      </c>
      <c r="G84" s="33" t="s">
        <v>121</v>
      </c>
      <c r="H84" s="14">
        <v>6.4700000000000001E-4</v>
      </c>
      <c r="I84" s="14">
        <v>0</v>
      </c>
      <c r="J84" s="15">
        <f t="shared" si="2"/>
        <v>6.4700000000000001E-4</v>
      </c>
    </row>
    <row r="85" spans="1:10" ht="25.5" customHeight="1" x14ac:dyDescent="0.25">
      <c r="A85" s="9">
        <f t="shared" si="3"/>
        <v>71</v>
      </c>
      <c r="B85" s="20" t="s">
        <v>169</v>
      </c>
      <c r="C85" s="12" t="s">
        <v>166</v>
      </c>
      <c r="D85" s="26" t="s">
        <v>124</v>
      </c>
      <c r="E85" s="18">
        <v>750.9</v>
      </c>
      <c r="F85" s="18">
        <v>750.9</v>
      </c>
      <c r="G85" s="33" t="s">
        <v>123</v>
      </c>
      <c r="H85" s="14">
        <v>0.04</v>
      </c>
      <c r="I85" s="14">
        <v>7.4819999999999998E-2</v>
      </c>
      <c r="J85" s="15">
        <f>H85-I85</f>
        <v>-3.4819999999999997E-2</v>
      </c>
    </row>
    <row r="86" spans="1:10" ht="25.5" customHeight="1" x14ac:dyDescent="0.25">
      <c r="A86" s="9">
        <f t="shared" si="3"/>
        <v>72</v>
      </c>
      <c r="B86" s="20" t="s">
        <v>47</v>
      </c>
      <c r="C86" s="20" t="s">
        <v>47</v>
      </c>
      <c r="D86" s="19" t="s">
        <v>126</v>
      </c>
      <c r="E86" s="18">
        <v>750.9</v>
      </c>
      <c r="F86" s="18">
        <v>750.9</v>
      </c>
      <c r="G86" s="56" t="s">
        <v>125</v>
      </c>
      <c r="H86" s="14">
        <v>2.8999999999999998E-3</v>
      </c>
      <c r="I86" s="14">
        <v>4.28E-4</v>
      </c>
      <c r="J86" s="15">
        <f>H86-I86</f>
        <v>2.4719999999999998E-3</v>
      </c>
    </row>
    <row r="87" spans="1:10" ht="25.5" customHeight="1" x14ac:dyDescent="0.25">
      <c r="A87" s="9">
        <f t="shared" si="3"/>
        <v>73</v>
      </c>
      <c r="B87" s="20" t="s">
        <v>82</v>
      </c>
      <c r="C87" s="20" t="s">
        <v>82</v>
      </c>
      <c r="D87" s="19" t="s">
        <v>127</v>
      </c>
      <c r="E87" s="18">
        <v>750.9</v>
      </c>
      <c r="F87" s="18">
        <v>750.9</v>
      </c>
      <c r="G87" s="21" t="s">
        <v>125</v>
      </c>
      <c r="H87" s="14">
        <v>3.8E-3</v>
      </c>
      <c r="I87" s="14">
        <v>6.9800000000000005E-4</v>
      </c>
      <c r="J87" s="15">
        <f>H87-I87</f>
        <v>3.1019999999999997E-3</v>
      </c>
    </row>
    <row r="88" spans="1:10" ht="25.5" customHeight="1" x14ac:dyDescent="0.25">
      <c r="A88" s="9">
        <f t="shared" si="3"/>
        <v>74</v>
      </c>
      <c r="B88" s="20" t="s">
        <v>47</v>
      </c>
      <c r="C88" s="20" t="s">
        <v>47</v>
      </c>
      <c r="D88" s="19" t="s">
        <v>130</v>
      </c>
      <c r="E88" s="18">
        <v>750.9</v>
      </c>
      <c r="F88" s="18">
        <v>750.9</v>
      </c>
      <c r="G88" s="21" t="s">
        <v>128</v>
      </c>
      <c r="H88" s="14">
        <v>6.6E-3</v>
      </c>
      <c r="I88" s="70">
        <v>0</v>
      </c>
      <c r="J88" s="15">
        <f>H88-I86</f>
        <v>6.1720000000000004E-3</v>
      </c>
    </row>
    <row r="89" spans="1:10" ht="25.5" customHeight="1" x14ac:dyDescent="0.25">
      <c r="A89" s="9">
        <f t="shared" si="3"/>
        <v>75</v>
      </c>
      <c r="B89" s="20" t="s">
        <v>47</v>
      </c>
      <c r="C89" s="20" t="s">
        <v>47</v>
      </c>
      <c r="D89" s="19" t="s">
        <v>129</v>
      </c>
      <c r="E89" s="18">
        <v>750.9</v>
      </c>
      <c r="F89" s="18">
        <v>750.9</v>
      </c>
      <c r="G89" s="21" t="s">
        <v>128</v>
      </c>
      <c r="H89" s="14">
        <v>3.0000000000000001E-3</v>
      </c>
      <c r="I89" s="14">
        <v>0</v>
      </c>
      <c r="J89" s="15">
        <f t="shared" si="2"/>
        <v>3.0000000000000001E-3</v>
      </c>
    </row>
    <row r="90" spans="1:10" ht="25.5" customHeight="1" x14ac:dyDescent="0.25">
      <c r="A90" s="9">
        <f t="shared" si="3"/>
        <v>76</v>
      </c>
      <c r="B90" s="20" t="s">
        <v>169</v>
      </c>
      <c r="C90" s="12" t="s">
        <v>166</v>
      </c>
      <c r="D90" s="19" t="s">
        <v>132</v>
      </c>
      <c r="E90" s="18">
        <v>750.9</v>
      </c>
      <c r="F90" s="18">
        <v>750.9</v>
      </c>
      <c r="G90" s="33" t="s">
        <v>131</v>
      </c>
      <c r="H90" s="14">
        <v>5.0000000000000001E-3</v>
      </c>
      <c r="I90" s="58">
        <v>5.1910000000000003E-3</v>
      </c>
      <c r="J90" s="15">
        <f t="shared" si="2"/>
        <v>-1.910000000000002E-4</v>
      </c>
    </row>
    <row r="91" spans="1:10" ht="25.5" customHeight="1" x14ac:dyDescent="0.25">
      <c r="A91" s="9">
        <f t="shared" si="3"/>
        <v>77</v>
      </c>
      <c r="B91" s="20" t="s">
        <v>82</v>
      </c>
      <c r="C91" s="20" t="s">
        <v>82</v>
      </c>
      <c r="D91" s="19" t="s">
        <v>134</v>
      </c>
      <c r="E91" s="13">
        <v>563.17999999999995</v>
      </c>
      <c r="F91" s="13">
        <v>563.17999999999995</v>
      </c>
      <c r="G91" s="33" t="s">
        <v>133</v>
      </c>
      <c r="H91" s="14">
        <v>0</v>
      </c>
      <c r="I91" s="14">
        <v>1.5089E-2</v>
      </c>
      <c r="J91" s="15">
        <f t="shared" si="2"/>
        <v>-1.5089E-2</v>
      </c>
    </row>
    <row r="92" spans="1:10" ht="25.5" customHeight="1" x14ac:dyDescent="0.25">
      <c r="A92" s="9">
        <f t="shared" si="3"/>
        <v>78</v>
      </c>
      <c r="B92" s="11" t="s">
        <v>167</v>
      </c>
      <c r="C92" s="11" t="s">
        <v>167</v>
      </c>
      <c r="D92" s="19" t="s">
        <v>136</v>
      </c>
      <c r="E92" s="13">
        <v>563.17999999999995</v>
      </c>
      <c r="F92" s="13">
        <v>563.17999999999995</v>
      </c>
      <c r="G92" s="33" t="s">
        <v>135</v>
      </c>
      <c r="H92" s="14">
        <v>0.2</v>
      </c>
      <c r="I92" s="14">
        <v>4.4497000000000002E-2</v>
      </c>
      <c r="J92" s="15">
        <f t="shared" si="2"/>
        <v>0.155503</v>
      </c>
    </row>
    <row r="93" spans="1:10" ht="25.5" customHeight="1" x14ac:dyDescent="0.25">
      <c r="A93" s="9">
        <f t="shared" si="3"/>
        <v>79</v>
      </c>
      <c r="B93" s="20" t="s">
        <v>47</v>
      </c>
      <c r="C93" s="20" t="s">
        <v>47</v>
      </c>
      <c r="D93" s="19" t="s">
        <v>138</v>
      </c>
      <c r="E93" s="18">
        <v>750.9</v>
      </c>
      <c r="F93" s="18">
        <v>750.9</v>
      </c>
      <c r="G93" s="33" t="s">
        <v>137</v>
      </c>
      <c r="H93" s="14">
        <v>1.4999999999999999E-2</v>
      </c>
      <c r="I93" s="14">
        <v>2.1037E-2</v>
      </c>
      <c r="J93" s="15">
        <f t="shared" si="2"/>
        <v>-6.0370000000000007E-3</v>
      </c>
    </row>
    <row r="94" spans="1:10" ht="25.5" customHeight="1" x14ac:dyDescent="0.2">
      <c r="A94" s="9">
        <f t="shared" si="3"/>
        <v>80</v>
      </c>
      <c r="B94" s="20" t="s">
        <v>47</v>
      </c>
      <c r="C94" s="20" t="s">
        <v>47</v>
      </c>
      <c r="D94" s="23" t="s">
        <v>140</v>
      </c>
      <c r="E94" s="18">
        <v>938.63</v>
      </c>
      <c r="F94" s="18">
        <v>938.63</v>
      </c>
      <c r="G94" s="33" t="s">
        <v>139</v>
      </c>
      <c r="H94" s="14">
        <v>2E-3</v>
      </c>
      <c r="I94" s="14">
        <v>6.3990000000000002E-3</v>
      </c>
      <c r="J94" s="15">
        <f t="shared" si="2"/>
        <v>-4.3990000000000001E-3</v>
      </c>
    </row>
    <row r="95" spans="1:10" ht="25.5" customHeight="1" x14ac:dyDescent="0.25">
      <c r="A95" s="9">
        <f t="shared" si="3"/>
        <v>81</v>
      </c>
      <c r="B95" s="20" t="s">
        <v>47</v>
      </c>
      <c r="C95" s="20" t="s">
        <v>47</v>
      </c>
      <c r="D95" s="19" t="s">
        <v>142</v>
      </c>
      <c r="E95" s="17">
        <v>1173.29</v>
      </c>
      <c r="F95" s="17">
        <v>1173.29</v>
      </c>
      <c r="G95" s="33" t="s">
        <v>141</v>
      </c>
      <c r="H95" s="14">
        <v>1.4300000000000001E-4</v>
      </c>
      <c r="I95" s="14">
        <v>1.364E-3</v>
      </c>
      <c r="J95" s="15">
        <f t="shared" si="2"/>
        <v>-1.2209999999999999E-3</v>
      </c>
    </row>
    <row r="96" spans="1:10" ht="25.5" customHeight="1" x14ac:dyDescent="0.25">
      <c r="A96" s="9">
        <f t="shared" si="3"/>
        <v>82</v>
      </c>
      <c r="B96" s="20" t="s">
        <v>47</v>
      </c>
      <c r="C96" s="20" t="s">
        <v>47</v>
      </c>
      <c r="D96" s="19" t="s">
        <v>144</v>
      </c>
      <c r="E96" s="18">
        <v>750.9</v>
      </c>
      <c r="F96" s="18">
        <v>750.9</v>
      </c>
      <c r="G96" s="33" t="s">
        <v>143</v>
      </c>
      <c r="H96" s="14">
        <v>1.11E-2</v>
      </c>
      <c r="I96" s="14">
        <v>1.2697E-2</v>
      </c>
      <c r="J96" s="15">
        <f t="shared" si="2"/>
        <v>-1.5969999999999995E-3</v>
      </c>
    </row>
    <row r="97" spans="1:10" ht="25.5" customHeight="1" x14ac:dyDescent="0.25">
      <c r="A97" s="9">
        <f t="shared" si="3"/>
        <v>83</v>
      </c>
      <c r="B97" s="22" t="s">
        <v>67</v>
      </c>
      <c r="C97" s="22" t="s">
        <v>67</v>
      </c>
      <c r="D97" s="19" t="s">
        <v>148</v>
      </c>
      <c r="E97" s="13">
        <v>563.17999999999995</v>
      </c>
      <c r="F97" s="13">
        <v>563.17999999999995</v>
      </c>
      <c r="G97" s="33" t="s">
        <v>147</v>
      </c>
      <c r="H97" s="14">
        <v>0.23164999999999999</v>
      </c>
      <c r="I97" s="14">
        <v>7.5051000000000007E-2</v>
      </c>
      <c r="J97" s="15">
        <f t="shared" si="2"/>
        <v>0.15659899999999999</v>
      </c>
    </row>
    <row r="98" spans="1:10" ht="25.5" customHeight="1" x14ac:dyDescent="0.25">
      <c r="A98" s="9">
        <f t="shared" si="3"/>
        <v>84</v>
      </c>
      <c r="B98" s="22" t="s">
        <v>67</v>
      </c>
      <c r="C98" s="22" t="s">
        <v>67</v>
      </c>
      <c r="D98" s="19" t="s">
        <v>150</v>
      </c>
      <c r="E98" s="17">
        <v>938.63</v>
      </c>
      <c r="F98" s="17">
        <v>938.63</v>
      </c>
      <c r="G98" s="33" t="s">
        <v>149</v>
      </c>
      <c r="H98" s="14">
        <v>1.6000000000000001E-3</v>
      </c>
      <c r="I98" s="14">
        <v>2.0279999999999999E-3</v>
      </c>
      <c r="J98" s="15">
        <f t="shared" si="2"/>
        <v>-4.2799999999999978E-4</v>
      </c>
    </row>
    <row r="99" spans="1:10" ht="25.5" customHeight="1" x14ac:dyDescent="0.25">
      <c r="A99" s="9">
        <f t="shared" si="3"/>
        <v>85</v>
      </c>
      <c r="B99" s="20" t="s">
        <v>47</v>
      </c>
      <c r="C99" s="20" t="s">
        <v>47</v>
      </c>
      <c r="D99" s="19" t="s">
        <v>152</v>
      </c>
      <c r="E99" s="18">
        <v>938.63</v>
      </c>
      <c r="F99" s="18">
        <v>938.63</v>
      </c>
      <c r="G99" s="33" t="s">
        <v>151</v>
      </c>
      <c r="H99" s="14">
        <v>0</v>
      </c>
      <c r="I99" s="14">
        <v>0</v>
      </c>
      <c r="J99" s="15">
        <f t="shared" si="2"/>
        <v>0</v>
      </c>
    </row>
    <row r="100" spans="1:10" ht="25.5" customHeight="1" x14ac:dyDescent="0.25">
      <c r="A100" s="9">
        <f t="shared" si="3"/>
        <v>86</v>
      </c>
      <c r="B100" s="20" t="s">
        <v>47</v>
      </c>
      <c r="C100" s="20" t="s">
        <v>47</v>
      </c>
      <c r="D100" s="19" t="s">
        <v>154</v>
      </c>
      <c r="E100" s="17">
        <v>1173.29</v>
      </c>
      <c r="F100" s="17">
        <v>1173.29</v>
      </c>
      <c r="G100" s="33" t="s">
        <v>153</v>
      </c>
      <c r="H100" s="14">
        <v>0</v>
      </c>
      <c r="I100" s="14">
        <v>0</v>
      </c>
      <c r="J100" s="15">
        <f t="shared" si="2"/>
        <v>0</v>
      </c>
    </row>
    <row r="101" spans="1:10" ht="25.5" customHeight="1" x14ac:dyDescent="0.25">
      <c r="A101" s="9">
        <f t="shared" si="3"/>
        <v>87</v>
      </c>
      <c r="B101" s="20" t="s">
        <v>47</v>
      </c>
      <c r="C101" s="20" t="s">
        <v>47</v>
      </c>
      <c r="D101" s="19" t="s">
        <v>156</v>
      </c>
      <c r="E101" s="18">
        <v>938.63</v>
      </c>
      <c r="F101" s="18">
        <v>938.63</v>
      </c>
      <c r="G101" s="33" t="s">
        <v>155</v>
      </c>
      <c r="H101" s="14">
        <v>2E-3</v>
      </c>
      <c r="I101" s="14">
        <v>1.727E-3</v>
      </c>
      <c r="J101" s="15">
        <f t="shared" si="2"/>
        <v>2.7300000000000002E-4</v>
      </c>
    </row>
    <row r="102" spans="1:10" ht="25.5" customHeight="1" x14ac:dyDescent="0.25">
      <c r="A102" s="9">
        <f t="shared" si="3"/>
        <v>88</v>
      </c>
      <c r="B102" s="20" t="s">
        <v>47</v>
      </c>
      <c r="C102" s="20" t="s">
        <v>47</v>
      </c>
      <c r="D102" s="19" t="s">
        <v>158</v>
      </c>
      <c r="E102" s="18">
        <v>750.9</v>
      </c>
      <c r="F102" s="18">
        <v>750.9</v>
      </c>
      <c r="G102" s="33" t="s">
        <v>157</v>
      </c>
      <c r="H102" s="14">
        <v>3.2828000000000003E-2</v>
      </c>
      <c r="I102" s="14">
        <v>1.8266999999999999E-2</v>
      </c>
      <c r="J102" s="15">
        <f t="shared" si="2"/>
        <v>1.4561000000000004E-2</v>
      </c>
    </row>
    <row r="103" spans="1:10" ht="25.5" customHeight="1" x14ac:dyDescent="0.2">
      <c r="A103" s="9">
        <f t="shared" si="3"/>
        <v>89</v>
      </c>
      <c r="B103" s="11" t="s">
        <v>167</v>
      </c>
      <c r="C103" s="11" t="s">
        <v>167</v>
      </c>
      <c r="D103" s="39" t="s">
        <v>173</v>
      </c>
      <c r="E103" s="18">
        <v>938.63</v>
      </c>
      <c r="F103" s="18">
        <v>938.63</v>
      </c>
      <c r="G103" s="37" t="s">
        <v>238</v>
      </c>
      <c r="H103" s="36">
        <v>1.5E-3</v>
      </c>
      <c r="I103" s="36">
        <v>3.2299999999999999E-4</v>
      </c>
      <c r="J103" s="43">
        <f t="shared" si="2"/>
        <v>1.1770000000000001E-3</v>
      </c>
    </row>
    <row r="104" spans="1:10" ht="25.5" customHeight="1" x14ac:dyDescent="0.2">
      <c r="A104" s="9">
        <f t="shared" si="3"/>
        <v>90</v>
      </c>
      <c r="B104" s="11" t="s">
        <v>167</v>
      </c>
      <c r="C104" s="11" t="s">
        <v>167</v>
      </c>
      <c r="D104" s="44" t="s">
        <v>174</v>
      </c>
      <c r="E104" s="45">
        <v>938.63</v>
      </c>
      <c r="F104" s="45">
        <v>938.63</v>
      </c>
      <c r="G104" s="37" t="s">
        <v>170</v>
      </c>
      <c r="H104" s="36">
        <v>0</v>
      </c>
      <c r="I104" s="36">
        <v>0</v>
      </c>
      <c r="J104" s="43">
        <f t="shared" si="2"/>
        <v>0</v>
      </c>
    </row>
    <row r="105" spans="1:10" ht="25.5" customHeight="1" x14ac:dyDescent="0.2">
      <c r="A105" s="9">
        <f t="shared" si="3"/>
        <v>91</v>
      </c>
      <c r="B105" s="11" t="s">
        <v>167</v>
      </c>
      <c r="C105" s="11" t="s">
        <v>167</v>
      </c>
      <c r="D105" s="39" t="s">
        <v>175</v>
      </c>
      <c r="E105" s="45">
        <v>938.63</v>
      </c>
      <c r="F105" s="45">
        <v>938.63</v>
      </c>
      <c r="G105" s="38" t="s">
        <v>171</v>
      </c>
      <c r="H105" s="36">
        <v>0</v>
      </c>
      <c r="I105" s="36">
        <v>0</v>
      </c>
      <c r="J105" s="43">
        <f t="shared" si="2"/>
        <v>0</v>
      </c>
    </row>
    <row r="106" spans="1:10" ht="25.5" customHeight="1" x14ac:dyDescent="0.2">
      <c r="A106" s="9">
        <f t="shared" si="3"/>
        <v>92</v>
      </c>
      <c r="B106" s="11" t="s">
        <v>167</v>
      </c>
      <c r="C106" s="11" t="s">
        <v>167</v>
      </c>
      <c r="D106" s="39" t="s">
        <v>178</v>
      </c>
      <c r="E106" s="17">
        <v>1173.29</v>
      </c>
      <c r="F106" s="17">
        <v>1173.29</v>
      </c>
      <c r="G106" s="38" t="s">
        <v>172</v>
      </c>
      <c r="H106" s="36">
        <v>5.0000000000000001E-4</v>
      </c>
      <c r="I106" s="36">
        <v>6.8000000000000005E-4</v>
      </c>
      <c r="J106" s="43">
        <f t="shared" si="2"/>
        <v>-1.8000000000000004E-4</v>
      </c>
    </row>
    <row r="107" spans="1:10" ht="25.5" customHeight="1" x14ac:dyDescent="0.25">
      <c r="A107" s="9">
        <f t="shared" si="3"/>
        <v>93</v>
      </c>
      <c r="B107" s="12" t="s">
        <v>166</v>
      </c>
      <c r="C107" s="12" t="s">
        <v>166</v>
      </c>
      <c r="D107" s="46" t="s">
        <v>236</v>
      </c>
      <c r="E107" s="18">
        <v>750.9</v>
      </c>
      <c r="F107" s="18">
        <v>750.9</v>
      </c>
      <c r="G107" s="41" t="s">
        <v>176</v>
      </c>
      <c r="H107" s="36">
        <v>2.5000000000000001E-3</v>
      </c>
      <c r="I107" s="36">
        <v>3.591E-3</v>
      </c>
      <c r="J107" s="40">
        <f t="shared" si="2"/>
        <v>-1.091E-3</v>
      </c>
    </row>
    <row r="108" spans="1:10" ht="25.5" customHeight="1" x14ac:dyDescent="0.2">
      <c r="A108" s="9">
        <f t="shared" si="3"/>
        <v>94</v>
      </c>
      <c r="B108" s="22" t="s">
        <v>48</v>
      </c>
      <c r="C108" s="22" t="s">
        <v>48</v>
      </c>
      <c r="D108" s="52" t="s">
        <v>182</v>
      </c>
      <c r="E108" s="49">
        <v>938.63</v>
      </c>
      <c r="F108" s="49">
        <v>938.63</v>
      </c>
      <c r="G108" s="47" t="s">
        <v>237</v>
      </c>
      <c r="H108" s="54">
        <v>5.9999999999999995E-4</v>
      </c>
      <c r="I108" s="36">
        <v>0</v>
      </c>
      <c r="J108" s="43">
        <f t="shared" si="2"/>
        <v>5.9999999999999995E-4</v>
      </c>
    </row>
    <row r="109" spans="1:10" ht="25.5" customHeight="1" x14ac:dyDescent="0.2">
      <c r="A109" s="9">
        <f t="shared" si="3"/>
        <v>95</v>
      </c>
      <c r="B109" s="22" t="s">
        <v>48</v>
      </c>
      <c r="C109" s="22" t="s">
        <v>48</v>
      </c>
      <c r="D109" s="48" t="s">
        <v>184</v>
      </c>
      <c r="E109" s="49">
        <v>938.63</v>
      </c>
      <c r="F109" s="49">
        <v>938.63</v>
      </c>
      <c r="G109" s="47" t="s">
        <v>183</v>
      </c>
      <c r="H109" s="36">
        <v>5.9999999999999995E-4</v>
      </c>
      <c r="I109" s="36">
        <v>0</v>
      </c>
      <c r="J109" s="43">
        <f t="shared" si="2"/>
        <v>5.9999999999999995E-4</v>
      </c>
    </row>
    <row r="110" spans="1:10" ht="25.5" customHeight="1" x14ac:dyDescent="0.2">
      <c r="A110" s="9">
        <f t="shared" si="3"/>
        <v>96</v>
      </c>
      <c r="B110" s="22" t="s">
        <v>48</v>
      </c>
      <c r="C110" s="22" t="s">
        <v>48</v>
      </c>
      <c r="D110" s="48" t="s">
        <v>186</v>
      </c>
      <c r="E110" s="49">
        <v>938.63</v>
      </c>
      <c r="F110" s="49">
        <v>938.63</v>
      </c>
      <c r="G110" s="37" t="s">
        <v>185</v>
      </c>
      <c r="H110" s="36">
        <v>5.9999999999999995E-4</v>
      </c>
      <c r="I110" s="36">
        <v>0</v>
      </c>
      <c r="J110" s="43">
        <f t="shared" si="2"/>
        <v>5.9999999999999995E-4</v>
      </c>
    </row>
    <row r="111" spans="1:10" ht="25.5" customHeight="1" x14ac:dyDescent="0.2">
      <c r="A111" s="9">
        <f t="shared" si="3"/>
        <v>97</v>
      </c>
      <c r="B111" s="11" t="s">
        <v>167</v>
      </c>
      <c r="C111" s="11" t="s">
        <v>167</v>
      </c>
      <c r="D111" s="48" t="s">
        <v>188</v>
      </c>
      <c r="E111" s="49">
        <v>938.63</v>
      </c>
      <c r="F111" s="49">
        <v>938.63</v>
      </c>
      <c r="G111" s="37" t="s">
        <v>187</v>
      </c>
      <c r="H111" s="36">
        <v>0</v>
      </c>
      <c r="I111" s="36">
        <v>0</v>
      </c>
      <c r="J111" s="43">
        <f t="shared" si="2"/>
        <v>0</v>
      </c>
    </row>
    <row r="112" spans="1:10" ht="25.5" customHeight="1" x14ac:dyDescent="0.2">
      <c r="A112" s="9">
        <f t="shared" si="3"/>
        <v>98</v>
      </c>
      <c r="B112" s="22" t="s">
        <v>48</v>
      </c>
      <c r="C112" s="22" t="s">
        <v>48</v>
      </c>
      <c r="D112" s="48" t="s">
        <v>232</v>
      </c>
      <c r="E112" s="49">
        <v>938.63</v>
      </c>
      <c r="F112" s="49">
        <v>938.63</v>
      </c>
      <c r="G112" s="51" t="s">
        <v>189</v>
      </c>
      <c r="H112" s="36">
        <v>5.9999999999999995E-4</v>
      </c>
      <c r="I112" s="36">
        <v>0</v>
      </c>
      <c r="J112" s="43">
        <f t="shared" si="2"/>
        <v>5.9999999999999995E-4</v>
      </c>
    </row>
    <row r="113" spans="1:10" ht="25.5" customHeight="1" x14ac:dyDescent="0.25">
      <c r="A113" s="9">
        <f t="shared" si="3"/>
        <v>99</v>
      </c>
      <c r="B113" s="20" t="s">
        <v>47</v>
      </c>
      <c r="C113" s="20" t="s">
        <v>47</v>
      </c>
      <c r="D113" s="48" t="s">
        <v>192</v>
      </c>
      <c r="E113" s="17">
        <v>1173.29</v>
      </c>
      <c r="F113" s="17">
        <v>1173.29</v>
      </c>
      <c r="G113" s="37" t="s">
        <v>191</v>
      </c>
      <c r="H113" s="36">
        <v>1E-4</v>
      </c>
      <c r="I113" s="42">
        <v>1.1E-4</v>
      </c>
      <c r="J113" s="43">
        <f t="shared" si="2"/>
        <v>-9.9999999999999991E-6</v>
      </c>
    </row>
    <row r="114" spans="1:10" ht="25.5" customHeight="1" x14ac:dyDescent="0.25">
      <c r="A114" s="9">
        <f t="shared" si="3"/>
        <v>100</v>
      </c>
      <c r="B114" s="20" t="s">
        <v>47</v>
      </c>
      <c r="C114" s="20" t="s">
        <v>47</v>
      </c>
      <c r="D114" s="48" t="s">
        <v>197</v>
      </c>
      <c r="E114" s="17">
        <v>1173.29</v>
      </c>
      <c r="F114" s="17">
        <v>1173.29</v>
      </c>
      <c r="G114" s="41" t="s">
        <v>196</v>
      </c>
      <c r="H114" s="36">
        <v>2.9999999999999997E-4</v>
      </c>
      <c r="I114" s="36">
        <v>0</v>
      </c>
      <c r="J114" s="43">
        <f t="shared" si="2"/>
        <v>2.9999999999999997E-4</v>
      </c>
    </row>
    <row r="115" spans="1:10" ht="25.5" customHeight="1" x14ac:dyDescent="0.25">
      <c r="A115" s="9">
        <f t="shared" si="3"/>
        <v>101</v>
      </c>
      <c r="B115" s="20" t="s">
        <v>48</v>
      </c>
      <c r="C115" s="20" t="s">
        <v>48</v>
      </c>
      <c r="D115" s="48" t="s">
        <v>198</v>
      </c>
      <c r="E115" s="17">
        <v>1173.29</v>
      </c>
      <c r="F115" s="17">
        <v>1173.29</v>
      </c>
      <c r="G115" s="41" t="s">
        <v>199</v>
      </c>
      <c r="H115" s="36">
        <v>0</v>
      </c>
      <c r="I115" s="42">
        <v>2.8E-5</v>
      </c>
      <c r="J115" s="43">
        <f>H115-I115</f>
        <v>-2.8E-5</v>
      </c>
    </row>
    <row r="116" spans="1:10" ht="25.5" customHeight="1" x14ac:dyDescent="0.2">
      <c r="A116" s="9">
        <f t="shared" si="3"/>
        <v>102</v>
      </c>
      <c r="B116" s="20" t="s">
        <v>67</v>
      </c>
      <c r="C116" s="20" t="s">
        <v>67</v>
      </c>
      <c r="D116" s="48" t="s">
        <v>201</v>
      </c>
      <c r="E116" s="49">
        <v>938.63</v>
      </c>
      <c r="F116" s="49">
        <v>938.63</v>
      </c>
      <c r="G116" s="37" t="s">
        <v>200</v>
      </c>
      <c r="H116" s="36">
        <v>3.7100000000000002E-3</v>
      </c>
      <c r="I116" s="42">
        <v>3.6879999999999999E-3</v>
      </c>
      <c r="J116" s="43">
        <f>H116-I116</f>
        <v>2.2000000000000318E-5</v>
      </c>
    </row>
    <row r="117" spans="1:10" ht="25.5" customHeight="1" x14ac:dyDescent="0.2">
      <c r="A117" s="9">
        <f t="shared" si="3"/>
        <v>103</v>
      </c>
      <c r="B117" s="20" t="s">
        <v>67</v>
      </c>
      <c r="C117" s="20" t="s">
        <v>67</v>
      </c>
      <c r="D117" s="64" t="s">
        <v>233</v>
      </c>
      <c r="E117" s="18">
        <v>750.9</v>
      </c>
      <c r="F117" s="18">
        <v>750.9</v>
      </c>
      <c r="G117" s="62" t="s">
        <v>213</v>
      </c>
      <c r="H117" s="36">
        <v>0</v>
      </c>
      <c r="I117" s="42">
        <v>4.8250000000000003E-3</v>
      </c>
      <c r="J117" s="40">
        <f>H117-I117</f>
        <v>-4.8250000000000003E-3</v>
      </c>
    </row>
    <row r="118" spans="1:10" ht="25.5" customHeight="1" x14ac:dyDescent="0.2">
      <c r="A118" s="9">
        <f t="shared" si="3"/>
        <v>104</v>
      </c>
      <c r="B118" s="20" t="s">
        <v>82</v>
      </c>
      <c r="C118" s="20" t="s">
        <v>82</v>
      </c>
      <c r="D118" s="64" t="s">
        <v>234</v>
      </c>
      <c r="E118" s="49">
        <v>938.63</v>
      </c>
      <c r="F118" s="49">
        <v>938.63</v>
      </c>
      <c r="G118" s="62" t="s">
        <v>214</v>
      </c>
      <c r="H118" s="36">
        <v>1E-3</v>
      </c>
      <c r="I118" s="42">
        <v>1.818E-3</v>
      </c>
      <c r="J118" s="43">
        <f t="shared" ref="J118:J124" si="4">H118-I118</f>
        <v>-8.1799999999999993E-4</v>
      </c>
    </row>
    <row r="119" spans="1:10" ht="29.25" customHeight="1" x14ac:dyDescent="0.2">
      <c r="A119" s="9">
        <f t="shared" si="3"/>
        <v>105</v>
      </c>
      <c r="B119" s="20" t="s">
        <v>82</v>
      </c>
      <c r="C119" s="20" t="s">
        <v>82</v>
      </c>
      <c r="D119" s="64" t="s">
        <v>217</v>
      </c>
      <c r="E119" s="49">
        <v>938.63</v>
      </c>
      <c r="F119" s="49">
        <v>938.63</v>
      </c>
      <c r="G119" s="62" t="s">
        <v>216</v>
      </c>
      <c r="H119" s="36">
        <v>1.1999999999999999E-3</v>
      </c>
      <c r="I119" s="42">
        <v>1.926E-3</v>
      </c>
      <c r="J119" s="43">
        <f t="shared" si="4"/>
        <v>-7.2600000000000008E-4</v>
      </c>
    </row>
    <row r="120" spans="1:10" ht="25.5" customHeight="1" x14ac:dyDescent="0.25">
      <c r="A120" s="9">
        <f t="shared" si="3"/>
        <v>106</v>
      </c>
      <c r="B120" s="65" t="s">
        <v>195</v>
      </c>
      <c r="C120" s="65" t="s">
        <v>195</v>
      </c>
      <c r="D120" s="26" t="s">
        <v>221</v>
      </c>
      <c r="E120" s="18">
        <v>750.9</v>
      </c>
      <c r="F120" s="18">
        <v>750.9</v>
      </c>
      <c r="G120" s="63" t="s">
        <v>220</v>
      </c>
      <c r="H120" s="36">
        <v>4.2000000000000003E-2</v>
      </c>
      <c r="I120" s="42">
        <v>1.6084999999999999E-2</v>
      </c>
      <c r="J120" s="43">
        <f t="shared" si="4"/>
        <v>2.5915000000000004E-2</v>
      </c>
    </row>
    <row r="121" spans="1:10" ht="25.5" customHeight="1" x14ac:dyDescent="0.25">
      <c r="A121" s="9">
        <f t="shared" si="3"/>
        <v>107</v>
      </c>
      <c r="B121" s="66" t="s">
        <v>165</v>
      </c>
      <c r="C121" s="66" t="s">
        <v>165</v>
      </c>
      <c r="D121" s="26" t="s">
        <v>44</v>
      </c>
      <c r="E121" s="17">
        <v>1173.29</v>
      </c>
      <c r="F121" s="17">
        <v>1173.29</v>
      </c>
      <c r="G121" s="63" t="s">
        <v>222</v>
      </c>
      <c r="H121" s="36">
        <v>0</v>
      </c>
      <c r="I121" s="36">
        <v>0</v>
      </c>
      <c r="J121" s="43">
        <f t="shared" si="4"/>
        <v>0</v>
      </c>
    </row>
    <row r="122" spans="1:10" ht="25.5" customHeight="1" x14ac:dyDescent="0.2">
      <c r="A122" s="9">
        <f t="shared" si="3"/>
        <v>108</v>
      </c>
      <c r="B122" s="66" t="s">
        <v>165</v>
      </c>
      <c r="C122" s="66" t="s">
        <v>165</v>
      </c>
      <c r="D122" s="39" t="s">
        <v>224</v>
      </c>
      <c r="E122" s="18">
        <v>750.9</v>
      </c>
      <c r="F122" s="18">
        <v>750.9</v>
      </c>
      <c r="G122" s="63" t="s">
        <v>223</v>
      </c>
      <c r="H122" s="36">
        <v>8.0000000000000002E-3</v>
      </c>
      <c r="I122" s="36">
        <v>1.209E-3</v>
      </c>
      <c r="J122" s="43">
        <f t="shared" si="4"/>
        <v>6.7910000000000002E-3</v>
      </c>
    </row>
    <row r="123" spans="1:10" ht="25.5" customHeight="1" x14ac:dyDescent="0.25">
      <c r="A123" s="9">
        <f t="shared" si="3"/>
        <v>109</v>
      </c>
      <c r="B123" s="20" t="s">
        <v>47</v>
      </c>
      <c r="C123" s="20" t="s">
        <v>47</v>
      </c>
      <c r="D123" s="48" t="s">
        <v>226</v>
      </c>
      <c r="E123" s="17">
        <v>1173.29</v>
      </c>
      <c r="F123" s="17">
        <v>1173.29</v>
      </c>
      <c r="G123" s="67" t="s">
        <v>225</v>
      </c>
      <c r="H123" s="36">
        <v>5.9999999999999995E-4</v>
      </c>
      <c r="I123" s="42">
        <v>2.02E-4</v>
      </c>
      <c r="J123" s="43">
        <f t="shared" si="4"/>
        <v>3.9799999999999992E-4</v>
      </c>
    </row>
    <row r="124" spans="1:10" ht="25.5" x14ac:dyDescent="0.25">
      <c r="A124" s="9">
        <f t="shared" si="3"/>
        <v>110</v>
      </c>
      <c r="B124" s="20" t="s">
        <v>228</v>
      </c>
      <c r="C124" s="20" t="s">
        <v>228</v>
      </c>
      <c r="D124" s="48" t="s">
        <v>235</v>
      </c>
      <c r="E124" s="71">
        <v>750.9</v>
      </c>
      <c r="F124" s="50"/>
      <c r="G124" s="63" t="s">
        <v>227</v>
      </c>
      <c r="H124" s="36">
        <v>0.02</v>
      </c>
      <c r="I124" s="42">
        <v>1.4999999999999999E-4</v>
      </c>
      <c r="J124" s="43">
        <f t="shared" si="4"/>
        <v>1.985E-2</v>
      </c>
    </row>
    <row r="125" spans="1:10" ht="38.25" x14ac:dyDescent="0.25">
      <c r="A125" s="9" t="s">
        <v>243</v>
      </c>
      <c r="B125" s="20" t="s">
        <v>82</v>
      </c>
      <c r="C125" s="20" t="s">
        <v>82</v>
      </c>
      <c r="D125" s="48" t="s">
        <v>242</v>
      </c>
      <c r="E125" s="71">
        <v>15.03</v>
      </c>
      <c r="F125" s="71">
        <v>15.03</v>
      </c>
      <c r="G125" s="63" t="s">
        <v>241</v>
      </c>
      <c r="H125" s="36">
        <v>5.7999999999999996E-3</v>
      </c>
      <c r="I125" s="36">
        <v>3.5699999999999998E-3</v>
      </c>
      <c r="J125" s="43">
        <f t="shared" ref="J125" si="5">H125-I125</f>
        <v>2.2299999999999998E-3</v>
      </c>
    </row>
    <row r="126" spans="1:10" x14ac:dyDescent="0.25">
      <c r="B126" s="10"/>
      <c r="C126" s="10"/>
      <c r="D126" s="10"/>
      <c r="E126" s="10"/>
      <c r="F126" s="10"/>
      <c r="G126" s="10"/>
      <c r="H126" s="73">
        <f>SUM(H15:H124)</f>
        <v>1.5239169999999995</v>
      </c>
      <c r="I126" s="73">
        <f>SUM(I15:I124)</f>
        <v>0.89030700000000018</v>
      </c>
      <c r="J126" s="73">
        <f>SUM(J15:J124)</f>
        <v>0.63318200000000024</v>
      </c>
    </row>
    <row r="127" spans="1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287"/>
  <sheetViews>
    <sheetView topLeftCell="A112" workbookViewId="0">
      <selection activeCell="A125" sqref="A125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31.5703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8"/>
      <c r="E1" s="68"/>
      <c r="F1" s="68"/>
      <c r="G1" s="68"/>
      <c r="H1" s="68"/>
      <c r="I1" s="68"/>
      <c r="J1" s="69" t="s">
        <v>0</v>
      </c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6.5" x14ac:dyDescent="0.25">
      <c r="A7" s="74" t="s">
        <v>4</v>
      </c>
      <c r="B7" s="74"/>
      <c r="C7" s="74"/>
      <c r="D7" s="74"/>
      <c r="E7" s="74"/>
      <c r="F7" s="74"/>
      <c r="G7" s="74"/>
      <c r="H7" s="74"/>
      <c r="I7" s="74"/>
      <c r="J7" s="74"/>
    </row>
    <row r="8" spans="1:64" ht="16.5" x14ac:dyDescent="0.25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</row>
    <row r="9" spans="1:64" ht="16.5" x14ac:dyDescent="0.25">
      <c r="A9" s="74" t="s">
        <v>218</v>
      </c>
      <c r="B9" s="74"/>
      <c r="C9" s="74"/>
      <c r="D9" s="74"/>
      <c r="E9" s="74"/>
      <c r="F9" s="74"/>
      <c r="G9" s="74"/>
      <c r="H9" s="74"/>
      <c r="I9" s="74"/>
      <c r="J9" s="74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6.5" x14ac:dyDescent="0.25">
      <c r="A11" s="4"/>
      <c r="B11" s="4"/>
      <c r="C11" s="74" t="s">
        <v>239</v>
      </c>
      <c r="D11" s="74"/>
      <c r="E11" s="74"/>
      <c r="F11" s="74"/>
      <c r="G11" s="74"/>
      <c r="H11" s="74"/>
      <c r="I11" s="74"/>
      <c r="J11" s="4"/>
    </row>
    <row r="13" spans="1:64" s="6" customFormat="1" ht="101.25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5.5" customHeight="1" x14ac:dyDescent="0.25">
      <c r="A15" s="9" t="s">
        <v>16</v>
      </c>
      <c r="B15" s="11" t="s">
        <v>165</v>
      </c>
      <c r="C15" s="11" t="s">
        <v>165</v>
      </c>
      <c r="D15" s="19" t="s">
        <v>19</v>
      </c>
      <c r="E15" s="13">
        <v>563.17999999999995</v>
      </c>
      <c r="F15" s="13">
        <v>563.17999999999995</v>
      </c>
      <c r="G15" s="29" t="s">
        <v>179</v>
      </c>
      <c r="H15" s="30">
        <v>0.13</v>
      </c>
      <c r="I15" s="14">
        <v>0.15248100000000001</v>
      </c>
      <c r="J15" s="15">
        <f t="shared" ref="J15:J70" si="0">H15-I15</f>
        <v>-2.2481000000000001E-2</v>
      </c>
    </row>
    <row r="16" spans="1:64" ht="25.5" customHeight="1" x14ac:dyDescent="0.25">
      <c r="A16" s="9">
        <f>A15+1</f>
        <v>2</v>
      </c>
      <c r="B16" s="12" t="s">
        <v>166</v>
      </c>
      <c r="C16" s="12" t="s">
        <v>166</v>
      </c>
      <c r="D16" s="16" t="s">
        <v>250</v>
      </c>
      <c r="E16" s="17">
        <v>1173.29</v>
      </c>
      <c r="F16" s="17">
        <v>1173.29</v>
      </c>
      <c r="G16" s="29" t="s">
        <v>240</v>
      </c>
      <c r="H16" s="30">
        <v>1E-4</v>
      </c>
      <c r="I16" s="14">
        <v>8.1000000000000004E-5</v>
      </c>
      <c r="J16" s="15">
        <f t="shared" si="0"/>
        <v>1.9000000000000001E-5</v>
      </c>
    </row>
    <row r="17" spans="1:10" ht="25.5" customHeight="1" x14ac:dyDescent="0.25">
      <c r="A17" s="9">
        <f t="shared" ref="A17:A80" si="1">A16+1</f>
        <v>3</v>
      </c>
      <c r="B17" s="12" t="s">
        <v>166</v>
      </c>
      <c r="C17" s="12" t="s">
        <v>166</v>
      </c>
      <c r="D17" s="25" t="s">
        <v>251</v>
      </c>
      <c r="E17" s="17">
        <v>1173.29</v>
      </c>
      <c r="F17" s="17">
        <v>1173.29</v>
      </c>
      <c r="G17" s="29" t="s">
        <v>21</v>
      </c>
      <c r="H17" s="31">
        <v>0</v>
      </c>
      <c r="I17" s="14">
        <v>1.83E-4</v>
      </c>
      <c r="J17" s="15">
        <f t="shared" si="0"/>
        <v>-1.83E-4</v>
      </c>
    </row>
    <row r="18" spans="1:10" ht="25.5" customHeight="1" x14ac:dyDescent="0.25">
      <c r="A18" s="9">
        <f t="shared" si="1"/>
        <v>4</v>
      </c>
      <c r="B18" s="11" t="s">
        <v>165</v>
      </c>
      <c r="C18" s="11" t="s">
        <v>165</v>
      </c>
      <c r="D18" s="26" t="s">
        <v>23</v>
      </c>
      <c r="E18" s="17">
        <v>1173.29</v>
      </c>
      <c r="F18" s="17">
        <v>1173.29</v>
      </c>
      <c r="G18" s="29" t="s">
        <v>22</v>
      </c>
      <c r="H18" s="30">
        <v>2.0000000000000001E-4</v>
      </c>
      <c r="I18" s="14">
        <v>4.8000000000000001E-5</v>
      </c>
      <c r="J18" s="15">
        <f t="shared" si="0"/>
        <v>1.5200000000000001E-4</v>
      </c>
    </row>
    <row r="19" spans="1:10" ht="25.5" customHeight="1" x14ac:dyDescent="0.25">
      <c r="A19" s="9">
        <f t="shared" si="1"/>
        <v>5</v>
      </c>
      <c r="B19" s="11" t="s">
        <v>165</v>
      </c>
      <c r="C19" s="11" t="s">
        <v>165</v>
      </c>
      <c r="D19" s="26" t="s">
        <v>27</v>
      </c>
      <c r="E19" s="18">
        <v>938.63</v>
      </c>
      <c r="F19" s="18">
        <v>938.63</v>
      </c>
      <c r="G19" s="32" t="s">
        <v>24</v>
      </c>
      <c r="H19" s="30">
        <v>2.0000000000000001E-4</v>
      </c>
      <c r="I19" s="14">
        <v>1.9100000000000001E-4</v>
      </c>
      <c r="J19" s="15">
        <f t="shared" si="0"/>
        <v>9.0000000000000019E-6</v>
      </c>
    </row>
    <row r="20" spans="1:10" ht="25.5" customHeight="1" x14ac:dyDescent="0.25">
      <c r="A20" s="9">
        <f t="shared" si="1"/>
        <v>6</v>
      </c>
      <c r="B20" s="12" t="s">
        <v>166</v>
      </c>
      <c r="C20" s="12" t="s">
        <v>166</v>
      </c>
      <c r="D20" s="26" t="s">
        <v>28</v>
      </c>
      <c r="E20" s="18">
        <v>938.63</v>
      </c>
      <c r="F20" s="18">
        <v>938.63</v>
      </c>
      <c r="G20" s="32" t="s">
        <v>24</v>
      </c>
      <c r="H20" s="30">
        <v>1E-4</v>
      </c>
      <c r="I20" s="14">
        <v>2.5500000000000002E-4</v>
      </c>
      <c r="J20" s="15">
        <f t="shared" si="0"/>
        <v>-1.5500000000000003E-4</v>
      </c>
    </row>
    <row r="21" spans="1:10" ht="25.5" customHeight="1" x14ac:dyDescent="0.25">
      <c r="A21" s="9">
        <f t="shared" si="1"/>
        <v>7</v>
      </c>
      <c r="B21" s="12" t="s">
        <v>166</v>
      </c>
      <c r="C21" s="12" t="s">
        <v>166</v>
      </c>
      <c r="D21" s="26" t="s">
        <v>26</v>
      </c>
      <c r="E21" s="18">
        <v>938.63</v>
      </c>
      <c r="F21" s="18">
        <v>938.63</v>
      </c>
      <c r="G21" s="32" t="s">
        <v>25</v>
      </c>
      <c r="H21" s="30">
        <v>0</v>
      </c>
      <c r="I21" s="14">
        <v>0</v>
      </c>
      <c r="J21" s="15">
        <f t="shared" si="0"/>
        <v>0</v>
      </c>
    </row>
    <row r="22" spans="1:10" ht="25.5" customHeight="1" x14ac:dyDescent="0.25">
      <c r="A22" s="9">
        <f t="shared" si="1"/>
        <v>8</v>
      </c>
      <c r="B22" s="20" t="s">
        <v>47</v>
      </c>
      <c r="C22" s="20" t="s">
        <v>47</v>
      </c>
      <c r="D22" s="26" t="s">
        <v>30</v>
      </c>
      <c r="E22" s="18">
        <v>938.63</v>
      </c>
      <c r="F22" s="18">
        <v>938.63</v>
      </c>
      <c r="G22" s="32" t="s">
        <v>29</v>
      </c>
      <c r="H22" s="30">
        <v>0</v>
      </c>
      <c r="I22" s="14">
        <v>0</v>
      </c>
      <c r="J22" s="15">
        <f t="shared" si="0"/>
        <v>0</v>
      </c>
    </row>
    <row r="23" spans="1:10" ht="25.5" customHeight="1" x14ac:dyDescent="0.25">
      <c r="A23" s="9">
        <f t="shared" si="1"/>
        <v>9</v>
      </c>
      <c r="B23" s="20" t="s">
        <v>47</v>
      </c>
      <c r="C23" s="20" t="s">
        <v>47</v>
      </c>
      <c r="D23" s="26" t="s">
        <v>32</v>
      </c>
      <c r="E23" s="18">
        <v>938.63</v>
      </c>
      <c r="F23" s="18">
        <v>938.63</v>
      </c>
      <c r="G23" s="34" t="s">
        <v>31</v>
      </c>
      <c r="H23" s="30">
        <v>0</v>
      </c>
      <c r="I23" s="14">
        <v>0</v>
      </c>
      <c r="J23" s="15">
        <f t="shared" si="0"/>
        <v>0</v>
      </c>
    </row>
    <row r="24" spans="1:10" ht="25.5" customHeight="1" x14ac:dyDescent="0.25">
      <c r="A24" s="9">
        <f t="shared" si="1"/>
        <v>10</v>
      </c>
      <c r="B24" s="12" t="s">
        <v>166</v>
      </c>
      <c r="C24" s="12" t="s">
        <v>166</v>
      </c>
      <c r="D24" s="26" t="s">
        <v>33</v>
      </c>
      <c r="E24" s="18">
        <v>938.63</v>
      </c>
      <c r="F24" s="18">
        <v>938.63</v>
      </c>
      <c r="G24" s="34" t="s">
        <v>31</v>
      </c>
      <c r="H24" s="30">
        <v>0</v>
      </c>
      <c r="I24" s="14">
        <v>0</v>
      </c>
      <c r="J24" s="15">
        <f t="shared" si="0"/>
        <v>0</v>
      </c>
    </row>
    <row r="25" spans="1:10" ht="25.5" customHeight="1" x14ac:dyDescent="0.25">
      <c r="A25" s="9">
        <f t="shared" si="1"/>
        <v>11</v>
      </c>
      <c r="B25" s="12" t="s">
        <v>166</v>
      </c>
      <c r="C25" s="12" t="s">
        <v>166</v>
      </c>
      <c r="D25" s="26" t="s">
        <v>34</v>
      </c>
      <c r="E25" s="18">
        <v>938.63</v>
      </c>
      <c r="F25" s="18">
        <v>938.63</v>
      </c>
      <c r="G25" s="34" t="s">
        <v>31</v>
      </c>
      <c r="H25" s="30">
        <v>0</v>
      </c>
      <c r="I25" s="14">
        <v>0</v>
      </c>
      <c r="J25" s="15">
        <f t="shared" si="0"/>
        <v>0</v>
      </c>
    </row>
    <row r="26" spans="1:10" ht="25.5" customHeight="1" x14ac:dyDescent="0.25">
      <c r="A26" s="9">
        <f t="shared" si="1"/>
        <v>12</v>
      </c>
      <c r="B26" s="20" t="s">
        <v>47</v>
      </c>
      <c r="C26" s="20" t="s">
        <v>47</v>
      </c>
      <c r="D26" s="26" t="s">
        <v>36</v>
      </c>
      <c r="E26" s="18">
        <v>750.9</v>
      </c>
      <c r="F26" s="18">
        <v>750.9</v>
      </c>
      <c r="G26" s="32" t="s">
        <v>35</v>
      </c>
      <c r="H26" s="30">
        <v>1.0999999999999999E-2</v>
      </c>
      <c r="I26" s="14">
        <v>5.4250000000000001E-3</v>
      </c>
      <c r="J26" s="15">
        <f t="shared" si="0"/>
        <v>5.5749999999999992E-3</v>
      </c>
    </row>
    <row r="27" spans="1:10" ht="25.5" customHeight="1" x14ac:dyDescent="0.25">
      <c r="A27" s="9">
        <f t="shared" si="1"/>
        <v>13</v>
      </c>
      <c r="B27" s="11" t="s">
        <v>165</v>
      </c>
      <c r="C27" s="11" t="s">
        <v>195</v>
      </c>
      <c r="D27" s="26" t="s">
        <v>36</v>
      </c>
      <c r="E27" s="18">
        <v>750.9</v>
      </c>
      <c r="F27" s="18">
        <v>750.9</v>
      </c>
      <c r="G27" s="21" t="s">
        <v>37</v>
      </c>
      <c r="H27" s="14">
        <v>8.0000000000000002E-3</v>
      </c>
      <c r="I27" s="14">
        <v>6.9350000000000002E-3</v>
      </c>
      <c r="J27" s="15">
        <f t="shared" si="0"/>
        <v>1.065E-3</v>
      </c>
    </row>
    <row r="28" spans="1:10" ht="25.5" customHeight="1" x14ac:dyDescent="0.25">
      <c r="A28" s="9">
        <f t="shared" si="1"/>
        <v>14</v>
      </c>
      <c r="B28" s="20" t="s">
        <v>42</v>
      </c>
      <c r="C28" s="20" t="s">
        <v>42</v>
      </c>
      <c r="D28" s="26" t="s">
        <v>39</v>
      </c>
      <c r="E28" s="18">
        <v>938.63</v>
      </c>
      <c r="F28" s="18">
        <v>938.63</v>
      </c>
      <c r="G28" s="21" t="s">
        <v>38</v>
      </c>
      <c r="H28" s="14">
        <v>2E-3</v>
      </c>
      <c r="I28" s="14">
        <v>2.2586999999999999E-2</v>
      </c>
      <c r="J28" s="15">
        <f t="shared" si="0"/>
        <v>-2.0587000000000001E-2</v>
      </c>
    </row>
    <row r="29" spans="1:10" ht="25.5" customHeight="1" x14ac:dyDescent="0.25">
      <c r="A29" s="9">
        <f t="shared" si="1"/>
        <v>15</v>
      </c>
      <c r="B29" s="22" t="s">
        <v>48</v>
      </c>
      <c r="C29" s="22" t="s">
        <v>48</v>
      </c>
      <c r="D29" s="26" t="s">
        <v>41</v>
      </c>
      <c r="E29" s="18">
        <v>938.63</v>
      </c>
      <c r="F29" s="18">
        <v>938.63</v>
      </c>
      <c r="G29" s="21" t="s">
        <v>230</v>
      </c>
      <c r="H29" s="14">
        <v>1.41E-2</v>
      </c>
      <c r="I29" s="14">
        <v>0</v>
      </c>
      <c r="J29" s="15">
        <f t="shared" si="0"/>
        <v>1.41E-2</v>
      </c>
    </row>
    <row r="30" spans="1:10" ht="25.5" customHeight="1" x14ac:dyDescent="0.25">
      <c r="A30" s="9">
        <f t="shared" si="1"/>
        <v>16</v>
      </c>
      <c r="B30" s="53" t="s">
        <v>165</v>
      </c>
      <c r="C30" s="53" t="s">
        <v>165</v>
      </c>
      <c r="D30" s="26" t="s">
        <v>194</v>
      </c>
      <c r="E30" s="18">
        <v>750.9</v>
      </c>
      <c r="F30" s="18">
        <v>750.9</v>
      </c>
      <c r="G30" s="55" t="s">
        <v>193</v>
      </c>
      <c r="H30" s="14">
        <v>0</v>
      </c>
      <c r="I30" s="14">
        <v>0</v>
      </c>
      <c r="J30" s="43">
        <f t="shared" si="0"/>
        <v>0</v>
      </c>
    </row>
    <row r="31" spans="1:10" ht="25.5" customHeight="1" x14ac:dyDescent="0.2">
      <c r="A31" s="9">
        <f t="shared" si="1"/>
        <v>17</v>
      </c>
      <c r="B31" s="11" t="s">
        <v>165</v>
      </c>
      <c r="C31" s="53" t="s">
        <v>165</v>
      </c>
      <c r="D31" s="26" t="s">
        <v>44</v>
      </c>
      <c r="E31" s="18">
        <v>938.63</v>
      </c>
      <c r="F31" s="18">
        <v>938.63</v>
      </c>
      <c r="G31" s="59" t="s">
        <v>43</v>
      </c>
      <c r="H31" s="61">
        <v>5.0000000000000002E-5</v>
      </c>
      <c r="I31" s="14">
        <v>8.1000000000000004E-5</v>
      </c>
      <c r="J31" s="15">
        <f t="shared" si="0"/>
        <v>-3.1000000000000001E-5</v>
      </c>
    </row>
    <row r="32" spans="1:10" ht="25.5" customHeight="1" x14ac:dyDescent="0.2">
      <c r="A32" s="9">
        <f t="shared" si="1"/>
        <v>18</v>
      </c>
      <c r="B32" s="20" t="s">
        <v>47</v>
      </c>
      <c r="C32" s="20" t="s">
        <v>47</v>
      </c>
      <c r="D32" s="26" t="s">
        <v>46</v>
      </c>
      <c r="E32" s="18">
        <v>938.63</v>
      </c>
      <c r="F32" s="18">
        <v>938.63</v>
      </c>
      <c r="G32" s="60" t="s">
        <v>45</v>
      </c>
      <c r="H32" s="61">
        <v>3.0000000000000001E-3</v>
      </c>
      <c r="I32" s="14">
        <v>1.361E-3</v>
      </c>
      <c r="J32" s="15">
        <f t="shared" si="0"/>
        <v>1.639E-3</v>
      </c>
    </row>
    <row r="33" spans="1:10" ht="25.5" customHeight="1" x14ac:dyDescent="0.25">
      <c r="A33" s="9">
        <f t="shared" si="1"/>
        <v>19</v>
      </c>
      <c r="B33" s="20" t="s">
        <v>47</v>
      </c>
      <c r="C33" s="20" t="s">
        <v>47</v>
      </c>
      <c r="D33" s="26" t="s">
        <v>18</v>
      </c>
      <c r="E33" s="17">
        <v>1173.29</v>
      </c>
      <c r="F33" s="17">
        <v>1173.29</v>
      </c>
      <c r="G33" s="33" t="s">
        <v>49</v>
      </c>
      <c r="H33" s="14">
        <v>0</v>
      </c>
      <c r="I33" s="14">
        <v>0</v>
      </c>
      <c r="J33" s="15">
        <f t="shared" si="0"/>
        <v>0</v>
      </c>
    </row>
    <row r="34" spans="1:10" ht="25.5" customHeight="1" x14ac:dyDescent="0.25">
      <c r="A34" s="9">
        <f t="shared" si="1"/>
        <v>20</v>
      </c>
      <c r="B34" s="22" t="s">
        <v>48</v>
      </c>
      <c r="C34" s="22" t="s">
        <v>48</v>
      </c>
      <c r="D34" s="26" t="s">
        <v>252</v>
      </c>
      <c r="E34" s="18">
        <v>938.63</v>
      </c>
      <c r="F34" s="18">
        <v>938.63</v>
      </c>
      <c r="G34" s="37" t="s">
        <v>204</v>
      </c>
      <c r="H34" s="14">
        <v>1E-3</v>
      </c>
      <c r="I34" s="14">
        <v>2.13E-4</v>
      </c>
      <c r="J34" s="15">
        <f t="shared" si="0"/>
        <v>7.8700000000000005E-4</v>
      </c>
    </row>
    <row r="35" spans="1:10" ht="36" customHeight="1" x14ac:dyDescent="0.25">
      <c r="A35" s="9">
        <f t="shared" si="1"/>
        <v>21</v>
      </c>
      <c r="B35" s="20" t="s">
        <v>47</v>
      </c>
      <c r="C35" s="20" t="s">
        <v>47</v>
      </c>
      <c r="D35" s="26" t="s">
        <v>249</v>
      </c>
      <c r="E35" s="18">
        <v>938.63</v>
      </c>
      <c r="F35" s="18">
        <v>938.63</v>
      </c>
      <c r="G35" s="47" t="s">
        <v>206</v>
      </c>
      <c r="H35" s="14">
        <v>0</v>
      </c>
      <c r="I35" s="14">
        <v>0</v>
      </c>
      <c r="J35" s="15">
        <f t="shared" si="0"/>
        <v>0</v>
      </c>
    </row>
    <row r="36" spans="1:10" ht="25.5" customHeight="1" x14ac:dyDescent="0.25">
      <c r="A36" s="9">
        <f t="shared" si="1"/>
        <v>22</v>
      </c>
      <c r="B36" s="20" t="s">
        <v>47</v>
      </c>
      <c r="C36" s="20" t="s">
        <v>47</v>
      </c>
      <c r="D36" s="26" t="s">
        <v>51</v>
      </c>
      <c r="E36" s="18">
        <v>938.63</v>
      </c>
      <c r="F36" s="18">
        <v>938.63</v>
      </c>
      <c r="G36" s="33" t="s">
        <v>50</v>
      </c>
      <c r="H36" s="14">
        <v>2.5999999999999999E-3</v>
      </c>
      <c r="I36" s="14">
        <v>1.805E-3</v>
      </c>
      <c r="J36" s="15">
        <f t="shared" si="0"/>
        <v>7.9499999999999992E-4</v>
      </c>
    </row>
    <row r="37" spans="1:10" ht="25.5" customHeight="1" x14ac:dyDescent="0.25">
      <c r="A37" s="9">
        <f t="shared" si="1"/>
        <v>23</v>
      </c>
      <c r="B37" s="12" t="s">
        <v>166</v>
      </c>
      <c r="C37" s="12" t="s">
        <v>166</v>
      </c>
      <c r="D37" s="26" t="s">
        <v>17</v>
      </c>
      <c r="E37" s="17">
        <v>1173.29</v>
      </c>
      <c r="F37" s="17">
        <v>1173.29</v>
      </c>
      <c r="G37" s="33" t="s">
        <v>52</v>
      </c>
      <c r="H37" s="14">
        <v>0</v>
      </c>
      <c r="I37" s="14">
        <v>0</v>
      </c>
      <c r="J37" s="15">
        <f t="shared" si="0"/>
        <v>0</v>
      </c>
    </row>
    <row r="38" spans="1:10" ht="25.5" customHeight="1" x14ac:dyDescent="0.25">
      <c r="A38" s="9">
        <f t="shared" si="1"/>
        <v>24</v>
      </c>
      <c r="B38" s="72" t="s">
        <v>165</v>
      </c>
      <c r="C38" s="72" t="s">
        <v>165</v>
      </c>
      <c r="D38" s="26" t="s">
        <v>54</v>
      </c>
      <c r="E38" s="17">
        <v>563.17999999999995</v>
      </c>
      <c r="F38" s="17">
        <v>563.17999999999995</v>
      </c>
      <c r="G38" s="33" t="s">
        <v>53</v>
      </c>
      <c r="H38" s="14">
        <v>7.0000000000000001E-3</v>
      </c>
      <c r="I38" s="14">
        <v>1.7326000000000001E-2</v>
      </c>
      <c r="J38" s="15">
        <f t="shared" si="0"/>
        <v>-1.0326000000000002E-2</v>
      </c>
    </row>
    <row r="39" spans="1:10" ht="25.5" customHeight="1" x14ac:dyDescent="0.25">
      <c r="A39" s="9">
        <f t="shared" si="1"/>
        <v>25</v>
      </c>
      <c r="B39" s="20" t="s">
        <v>47</v>
      </c>
      <c r="C39" s="20" t="s">
        <v>47</v>
      </c>
      <c r="D39" s="26" t="s">
        <v>56</v>
      </c>
      <c r="E39" s="18">
        <v>938.63</v>
      </c>
      <c r="F39" s="18">
        <v>938.63</v>
      </c>
      <c r="G39" s="33" t="s">
        <v>55</v>
      </c>
      <c r="H39" s="14">
        <v>1E-4</v>
      </c>
      <c r="I39" s="14">
        <v>0</v>
      </c>
      <c r="J39" s="15">
        <f t="shared" si="0"/>
        <v>1E-4</v>
      </c>
    </row>
    <row r="40" spans="1:10" ht="25.5" customHeight="1" x14ac:dyDescent="0.25">
      <c r="A40" s="9">
        <f t="shared" si="1"/>
        <v>26</v>
      </c>
      <c r="B40" s="22" t="s">
        <v>48</v>
      </c>
      <c r="C40" s="22" t="s">
        <v>48</v>
      </c>
      <c r="D40" s="26" t="s">
        <v>18</v>
      </c>
      <c r="E40" s="18">
        <v>938.63</v>
      </c>
      <c r="F40" s="18">
        <v>938.63</v>
      </c>
      <c r="G40" s="33" t="s">
        <v>57</v>
      </c>
      <c r="H40" s="14">
        <v>0</v>
      </c>
      <c r="I40" s="14">
        <v>0</v>
      </c>
      <c r="J40" s="15">
        <f t="shared" si="0"/>
        <v>0</v>
      </c>
    </row>
    <row r="41" spans="1:10" ht="25.5" customHeight="1" x14ac:dyDescent="0.25">
      <c r="A41" s="9">
        <f t="shared" si="1"/>
        <v>27</v>
      </c>
      <c r="B41" s="22" t="s">
        <v>48</v>
      </c>
      <c r="C41" s="22" t="s">
        <v>48</v>
      </c>
      <c r="D41" s="26" t="s">
        <v>59</v>
      </c>
      <c r="E41" s="18">
        <v>938.63</v>
      </c>
      <c r="F41" s="18">
        <v>938.63</v>
      </c>
      <c r="G41" s="33" t="s">
        <v>58</v>
      </c>
      <c r="H41" s="14">
        <v>1E-3</v>
      </c>
      <c r="I41" s="14">
        <v>1.9090000000000001E-3</v>
      </c>
      <c r="J41" s="15">
        <f t="shared" si="0"/>
        <v>-9.0900000000000009E-4</v>
      </c>
    </row>
    <row r="42" spans="1:10" ht="25.5" customHeight="1" x14ac:dyDescent="0.25">
      <c r="A42" s="9">
        <f t="shared" si="1"/>
        <v>28</v>
      </c>
      <c r="B42" s="20" t="s">
        <v>47</v>
      </c>
      <c r="C42" s="20" t="s">
        <v>47</v>
      </c>
      <c r="D42" s="26" t="s">
        <v>61</v>
      </c>
      <c r="E42" s="18">
        <v>938.63</v>
      </c>
      <c r="F42" s="18">
        <v>938.63</v>
      </c>
      <c r="G42" s="33" t="s">
        <v>60</v>
      </c>
      <c r="H42" s="14">
        <v>5.0000000000000001E-3</v>
      </c>
      <c r="I42" s="14">
        <v>3.7829999999999999E-3</v>
      </c>
      <c r="J42" s="15">
        <f t="shared" si="0"/>
        <v>1.2170000000000002E-3</v>
      </c>
    </row>
    <row r="43" spans="1:10" ht="25.5" customHeight="1" x14ac:dyDescent="0.25">
      <c r="A43" s="9">
        <f t="shared" si="1"/>
        <v>29</v>
      </c>
      <c r="B43" s="22" t="s">
        <v>48</v>
      </c>
      <c r="C43" s="22" t="s">
        <v>48</v>
      </c>
      <c r="D43" s="26" t="s">
        <v>44</v>
      </c>
      <c r="E43" s="17">
        <v>1173.29</v>
      </c>
      <c r="F43" s="17">
        <v>1173.29</v>
      </c>
      <c r="G43" s="33" t="s">
        <v>62</v>
      </c>
      <c r="H43" s="14">
        <v>2.0000000000000002E-5</v>
      </c>
      <c r="I43" s="14">
        <v>0</v>
      </c>
      <c r="J43" s="15">
        <f t="shared" si="0"/>
        <v>2.0000000000000002E-5</v>
      </c>
    </row>
    <row r="44" spans="1:10" ht="25.5" customHeight="1" x14ac:dyDescent="0.25">
      <c r="A44" s="9">
        <f t="shared" si="1"/>
        <v>30</v>
      </c>
      <c r="B44" s="22" t="s">
        <v>48</v>
      </c>
      <c r="C44" s="22" t="s">
        <v>48</v>
      </c>
      <c r="D44" s="19" t="s">
        <v>64</v>
      </c>
      <c r="E44" s="18">
        <v>938.63</v>
      </c>
      <c r="F44" s="18">
        <v>938.63</v>
      </c>
      <c r="G44" s="33" t="s">
        <v>63</v>
      </c>
      <c r="H44" s="14">
        <v>0</v>
      </c>
      <c r="I44" s="14">
        <v>9.2E-5</v>
      </c>
      <c r="J44" s="15">
        <f t="shared" si="0"/>
        <v>-9.2E-5</v>
      </c>
    </row>
    <row r="45" spans="1:10" ht="25.5" customHeight="1" x14ac:dyDescent="0.25">
      <c r="A45" s="9">
        <f t="shared" si="1"/>
        <v>31</v>
      </c>
      <c r="B45" s="22" t="s">
        <v>67</v>
      </c>
      <c r="C45" s="22" t="s">
        <v>67</v>
      </c>
      <c r="D45" s="26" t="s">
        <v>66</v>
      </c>
      <c r="E45" s="18">
        <v>750.9</v>
      </c>
      <c r="F45" s="18">
        <v>750.9</v>
      </c>
      <c r="G45" s="33" t="s">
        <v>65</v>
      </c>
      <c r="H45" s="14">
        <v>3.0000000000000001E-3</v>
      </c>
      <c r="I45" s="14">
        <v>2.5000000000000001E-3</v>
      </c>
      <c r="J45" s="15">
        <f t="shared" si="0"/>
        <v>5.0000000000000001E-4</v>
      </c>
    </row>
    <row r="46" spans="1:10" ht="25.5" customHeight="1" x14ac:dyDescent="0.25">
      <c r="A46" s="9">
        <f t="shared" si="1"/>
        <v>32</v>
      </c>
      <c r="B46" s="22" t="s">
        <v>67</v>
      </c>
      <c r="C46" s="22" t="s">
        <v>67</v>
      </c>
      <c r="D46" s="26" t="s">
        <v>69</v>
      </c>
      <c r="E46" s="13">
        <v>563.17999999999995</v>
      </c>
      <c r="F46" s="13">
        <v>563.17999999999995</v>
      </c>
      <c r="G46" s="33" t="s">
        <v>68</v>
      </c>
      <c r="H46" s="14">
        <v>0</v>
      </c>
      <c r="I46" s="14">
        <v>0</v>
      </c>
      <c r="J46" s="15">
        <f t="shared" si="0"/>
        <v>0</v>
      </c>
    </row>
    <row r="47" spans="1:10" ht="25.5" customHeight="1" x14ac:dyDescent="0.25">
      <c r="A47" s="9">
        <f t="shared" si="1"/>
        <v>33</v>
      </c>
      <c r="B47" s="22" t="s">
        <v>67</v>
      </c>
      <c r="C47" s="22" t="s">
        <v>67</v>
      </c>
      <c r="D47" s="26" t="s">
        <v>70</v>
      </c>
      <c r="E47" s="13">
        <v>563.17999999999995</v>
      </c>
      <c r="F47" s="13">
        <v>563.17999999999995</v>
      </c>
      <c r="G47" s="33" t="s">
        <v>68</v>
      </c>
      <c r="H47" s="14">
        <v>0</v>
      </c>
      <c r="I47" s="14">
        <v>0</v>
      </c>
      <c r="J47" s="15">
        <f t="shared" si="0"/>
        <v>0</v>
      </c>
    </row>
    <row r="48" spans="1:10" ht="25.5" customHeight="1" x14ac:dyDescent="0.25">
      <c r="A48" s="9">
        <f t="shared" si="1"/>
        <v>34</v>
      </c>
      <c r="B48" s="20" t="s">
        <v>47</v>
      </c>
      <c r="C48" s="20" t="s">
        <v>47</v>
      </c>
      <c r="D48" s="26" t="s">
        <v>248</v>
      </c>
      <c r="E48" s="18">
        <v>938.63</v>
      </c>
      <c r="F48" s="18">
        <v>938.63</v>
      </c>
      <c r="G48" s="33" t="s">
        <v>71</v>
      </c>
      <c r="H48" s="14">
        <v>1.5E-3</v>
      </c>
      <c r="I48" s="14">
        <v>1.1900000000000001E-3</v>
      </c>
      <c r="J48" s="15">
        <f t="shared" si="0"/>
        <v>3.0999999999999995E-4</v>
      </c>
    </row>
    <row r="49" spans="1:10" ht="25.5" customHeight="1" x14ac:dyDescent="0.2">
      <c r="A49" s="9">
        <f t="shared" si="1"/>
        <v>35</v>
      </c>
      <c r="B49" s="22" t="s">
        <v>48</v>
      </c>
      <c r="C49" s="22" t="s">
        <v>48</v>
      </c>
      <c r="D49" s="26" t="s">
        <v>209</v>
      </c>
      <c r="E49" s="17">
        <v>1173.29</v>
      </c>
      <c r="F49" s="17">
        <v>1173.29</v>
      </c>
      <c r="G49" s="52" t="s">
        <v>208</v>
      </c>
      <c r="H49" s="14">
        <v>1.1E-4</v>
      </c>
      <c r="I49" s="14">
        <v>2.04E-4</v>
      </c>
      <c r="J49" s="15">
        <f t="shared" si="0"/>
        <v>-9.3999999999999994E-5</v>
      </c>
    </row>
    <row r="50" spans="1:10" ht="25.5" customHeight="1" x14ac:dyDescent="0.2">
      <c r="A50" s="9">
        <f t="shared" si="1"/>
        <v>36</v>
      </c>
      <c r="B50" s="22" t="s">
        <v>48</v>
      </c>
      <c r="C50" s="22" t="s">
        <v>48</v>
      </c>
      <c r="D50" s="26" t="s">
        <v>210</v>
      </c>
      <c r="E50" s="18">
        <v>938.63</v>
      </c>
      <c r="F50" s="18">
        <v>938.63</v>
      </c>
      <c r="G50" s="52" t="s">
        <v>211</v>
      </c>
      <c r="H50" s="14">
        <v>0</v>
      </c>
      <c r="I50" s="14">
        <v>7.5500000000000003E-4</v>
      </c>
      <c r="J50" s="15">
        <f t="shared" si="0"/>
        <v>-7.5500000000000003E-4</v>
      </c>
    </row>
    <row r="51" spans="1:10" ht="25.5" customHeight="1" x14ac:dyDescent="0.25">
      <c r="A51" s="9">
        <f t="shared" si="1"/>
        <v>37</v>
      </c>
      <c r="B51" s="22" t="s">
        <v>67</v>
      </c>
      <c r="C51" s="22" t="s">
        <v>67</v>
      </c>
      <c r="D51" s="26" t="s">
        <v>74</v>
      </c>
      <c r="E51" s="17">
        <v>1173.29</v>
      </c>
      <c r="F51" s="17">
        <v>1173.29</v>
      </c>
      <c r="G51" s="33" t="s">
        <v>73</v>
      </c>
      <c r="H51" s="14">
        <v>5.0000000000000002E-5</v>
      </c>
      <c r="I51" s="14">
        <v>0</v>
      </c>
      <c r="J51" s="15">
        <f t="shared" si="0"/>
        <v>5.0000000000000002E-5</v>
      </c>
    </row>
    <row r="52" spans="1:10" ht="25.5" customHeight="1" x14ac:dyDescent="0.25">
      <c r="A52" s="9">
        <f t="shared" si="1"/>
        <v>38</v>
      </c>
      <c r="B52" s="20" t="s">
        <v>47</v>
      </c>
      <c r="C52" s="20" t="s">
        <v>47</v>
      </c>
      <c r="D52" s="26" t="s">
        <v>76</v>
      </c>
      <c r="E52" s="13">
        <v>563.17999999999995</v>
      </c>
      <c r="F52" s="13">
        <v>563.17999999999995</v>
      </c>
      <c r="G52" s="56" t="s">
        <v>75</v>
      </c>
      <c r="H52" s="14">
        <v>0</v>
      </c>
      <c r="I52" s="14">
        <v>0</v>
      </c>
      <c r="J52" s="15">
        <f t="shared" si="0"/>
        <v>0</v>
      </c>
    </row>
    <row r="53" spans="1:10" ht="25.5" customHeight="1" x14ac:dyDescent="0.25">
      <c r="A53" s="9">
        <f t="shared" si="1"/>
        <v>39</v>
      </c>
      <c r="B53" s="20" t="s">
        <v>47</v>
      </c>
      <c r="C53" s="20" t="s">
        <v>47</v>
      </c>
      <c r="D53" s="26" t="s">
        <v>77</v>
      </c>
      <c r="E53" s="13">
        <v>563.17999999999995</v>
      </c>
      <c r="F53" s="13">
        <v>563.17999999999995</v>
      </c>
      <c r="G53" s="56" t="s">
        <v>75</v>
      </c>
      <c r="H53" s="14">
        <v>0</v>
      </c>
      <c r="I53" s="14">
        <v>0</v>
      </c>
      <c r="J53" s="15">
        <f t="shared" si="0"/>
        <v>0</v>
      </c>
    </row>
    <row r="54" spans="1:10" ht="25.5" customHeight="1" x14ac:dyDescent="0.25">
      <c r="A54" s="9">
        <f t="shared" si="1"/>
        <v>40</v>
      </c>
      <c r="B54" s="20" t="s">
        <v>47</v>
      </c>
      <c r="C54" s="20" t="s">
        <v>47</v>
      </c>
      <c r="D54" s="26" t="s">
        <v>78</v>
      </c>
      <c r="E54" s="13">
        <v>563.17999999999995</v>
      </c>
      <c r="F54" s="13">
        <v>563.17999999999995</v>
      </c>
      <c r="G54" s="56" t="s">
        <v>75</v>
      </c>
      <c r="H54" s="14">
        <v>0</v>
      </c>
      <c r="I54" s="14">
        <v>0</v>
      </c>
      <c r="J54" s="15">
        <f t="shared" si="0"/>
        <v>0</v>
      </c>
    </row>
    <row r="55" spans="1:10" ht="25.5" customHeight="1" x14ac:dyDescent="0.25">
      <c r="A55" s="9">
        <f t="shared" si="1"/>
        <v>41</v>
      </c>
      <c r="B55" s="11" t="s">
        <v>167</v>
      </c>
      <c r="C55" s="11" t="s">
        <v>167</v>
      </c>
      <c r="D55" s="26" t="s">
        <v>80</v>
      </c>
      <c r="E55" s="18">
        <v>938.63</v>
      </c>
      <c r="F55" s="18">
        <v>938.63</v>
      </c>
      <c r="G55" s="33" t="s">
        <v>79</v>
      </c>
      <c r="H55" s="14">
        <v>1E-3</v>
      </c>
      <c r="I55" s="14">
        <v>1.3029999999999999E-3</v>
      </c>
      <c r="J55" s="15">
        <f t="shared" si="0"/>
        <v>-3.0299999999999988E-4</v>
      </c>
    </row>
    <row r="56" spans="1:10" ht="25.5" customHeight="1" x14ac:dyDescent="0.25">
      <c r="A56" s="9">
        <f t="shared" si="1"/>
        <v>42</v>
      </c>
      <c r="B56" s="20" t="s">
        <v>82</v>
      </c>
      <c r="C56" s="20" t="s">
        <v>82</v>
      </c>
      <c r="D56" s="26" t="s">
        <v>83</v>
      </c>
      <c r="E56" s="17">
        <v>1173.29</v>
      </c>
      <c r="F56" s="17">
        <v>1173.29</v>
      </c>
      <c r="G56" s="33" t="s">
        <v>81</v>
      </c>
      <c r="H56" s="14">
        <v>2.0000000000000001E-4</v>
      </c>
      <c r="I56" s="14">
        <v>1.9999999999999999E-6</v>
      </c>
      <c r="J56" s="15">
        <f t="shared" si="0"/>
        <v>1.9800000000000002E-4</v>
      </c>
    </row>
    <row r="57" spans="1:10" ht="25.5" customHeight="1" x14ac:dyDescent="0.25">
      <c r="A57" s="9">
        <f t="shared" si="1"/>
        <v>43</v>
      </c>
      <c r="B57" s="22" t="s">
        <v>48</v>
      </c>
      <c r="C57" s="22" t="s">
        <v>48</v>
      </c>
      <c r="D57" s="26" t="s">
        <v>85</v>
      </c>
      <c r="E57" s="18">
        <v>938.63</v>
      </c>
      <c r="F57" s="18">
        <v>938.63</v>
      </c>
      <c r="G57" s="33" t="s">
        <v>84</v>
      </c>
      <c r="H57" s="14">
        <v>1E-3</v>
      </c>
      <c r="I57" s="14">
        <v>5.2499999999999997E-4</v>
      </c>
      <c r="J57" s="15">
        <f t="shared" si="0"/>
        <v>4.7500000000000005E-4</v>
      </c>
    </row>
    <row r="58" spans="1:10" ht="25.5" customHeight="1" x14ac:dyDescent="0.25">
      <c r="A58" s="9">
        <f t="shared" si="1"/>
        <v>44</v>
      </c>
      <c r="B58" s="11" t="s">
        <v>167</v>
      </c>
      <c r="C58" s="11" t="s">
        <v>167</v>
      </c>
      <c r="D58" s="26" t="s">
        <v>203</v>
      </c>
      <c r="E58" s="18">
        <v>750.9</v>
      </c>
      <c r="F58" s="18">
        <v>750.9</v>
      </c>
      <c r="G58" s="57" t="s">
        <v>202</v>
      </c>
      <c r="H58" s="14">
        <v>3.0000000000000001E-3</v>
      </c>
      <c r="I58" s="14">
        <v>5.04E-4</v>
      </c>
      <c r="J58" s="15">
        <f t="shared" si="0"/>
        <v>2.496E-3</v>
      </c>
    </row>
    <row r="59" spans="1:10" ht="25.5" customHeight="1" x14ac:dyDescent="0.25">
      <c r="A59" s="9">
        <f t="shared" si="1"/>
        <v>45</v>
      </c>
      <c r="B59" s="22" t="s">
        <v>48</v>
      </c>
      <c r="C59" s="22" t="s">
        <v>48</v>
      </c>
      <c r="D59" s="19" t="s">
        <v>87</v>
      </c>
      <c r="E59" s="13">
        <v>563.17999999999995</v>
      </c>
      <c r="F59" s="13">
        <v>563.17999999999995</v>
      </c>
      <c r="G59" s="56" t="s">
        <v>86</v>
      </c>
      <c r="H59" s="14">
        <v>0</v>
      </c>
      <c r="I59" s="14">
        <v>0</v>
      </c>
      <c r="J59" s="15">
        <f t="shared" si="0"/>
        <v>0</v>
      </c>
    </row>
    <row r="60" spans="1:10" ht="25.5" customHeight="1" x14ac:dyDescent="0.25">
      <c r="A60" s="9">
        <f t="shared" si="1"/>
        <v>46</v>
      </c>
      <c r="B60" s="22" t="s">
        <v>48</v>
      </c>
      <c r="C60" s="22" t="s">
        <v>48</v>
      </c>
      <c r="D60" s="19" t="s">
        <v>159</v>
      </c>
      <c r="E60" s="13">
        <v>563.17999999999995</v>
      </c>
      <c r="F60" s="13">
        <v>563.17999999999995</v>
      </c>
      <c r="G60" s="56" t="s">
        <v>86</v>
      </c>
      <c r="H60" s="14">
        <v>0</v>
      </c>
      <c r="I60" s="14">
        <v>4.1120000000000002E-3</v>
      </c>
      <c r="J60" s="15">
        <f t="shared" si="0"/>
        <v>-4.1120000000000002E-3</v>
      </c>
    </row>
    <row r="61" spans="1:10" ht="25.5" customHeight="1" x14ac:dyDescent="0.25">
      <c r="A61" s="9">
        <f t="shared" si="1"/>
        <v>47</v>
      </c>
      <c r="B61" s="22" t="s">
        <v>48</v>
      </c>
      <c r="C61" s="22" t="s">
        <v>48</v>
      </c>
      <c r="D61" s="19" t="s">
        <v>89</v>
      </c>
      <c r="E61" s="18">
        <v>938.63</v>
      </c>
      <c r="F61" s="18">
        <v>938.63</v>
      </c>
      <c r="G61" s="33" t="s">
        <v>88</v>
      </c>
      <c r="H61" s="14">
        <v>0</v>
      </c>
      <c r="I61" s="14">
        <v>0</v>
      </c>
      <c r="J61" s="15">
        <f t="shared" si="0"/>
        <v>0</v>
      </c>
    </row>
    <row r="62" spans="1:10" ht="25.5" customHeight="1" x14ac:dyDescent="0.25">
      <c r="A62" s="9">
        <f t="shared" si="1"/>
        <v>48</v>
      </c>
      <c r="B62" s="22" t="s">
        <v>48</v>
      </c>
      <c r="C62" s="22" t="s">
        <v>48</v>
      </c>
      <c r="D62" s="19" t="s">
        <v>44</v>
      </c>
      <c r="E62" s="17">
        <v>1173.29</v>
      </c>
      <c r="F62" s="17">
        <v>1173.29</v>
      </c>
      <c r="G62" s="33" t="s">
        <v>90</v>
      </c>
      <c r="H62" s="14">
        <v>5.0000000000000002E-5</v>
      </c>
      <c r="I62" s="14">
        <v>3.4999999999999997E-5</v>
      </c>
      <c r="J62" s="15">
        <f t="shared" si="0"/>
        <v>1.5000000000000005E-5</v>
      </c>
    </row>
    <row r="63" spans="1:10" ht="25.5" customHeight="1" x14ac:dyDescent="0.25">
      <c r="A63" s="9">
        <f t="shared" si="1"/>
        <v>49</v>
      </c>
      <c r="B63" s="20" t="s">
        <v>47</v>
      </c>
      <c r="C63" s="20" t="s">
        <v>47</v>
      </c>
      <c r="D63" s="19" t="s">
        <v>92</v>
      </c>
      <c r="E63" s="18">
        <v>938.63</v>
      </c>
      <c r="F63" s="18">
        <v>938.63</v>
      </c>
      <c r="G63" s="21" t="s">
        <v>91</v>
      </c>
      <c r="H63" s="14">
        <v>0</v>
      </c>
      <c r="I63" s="14">
        <v>0</v>
      </c>
      <c r="J63" s="15">
        <f>H63-I63</f>
        <v>0</v>
      </c>
    </row>
    <row r="64" spans="1:10" ht="25.5" customHeight="1" x14ac:dyDescent="0.25">
      <c r="A64" s="9">
        <f t="shared" si="1"/>
        <v>50</v>
      </c>
      <c r="B64" s="20" t="s">
        <v>47</v>
      </c>
      <c r="C64" s="20" t="s">
        <v>47</v>
      </c>
      <c r="D64" s="19" t="s">
        <v>93</v>
      </c>
      <c r="E64" s="18">
        <v>938.63</v>
      </c>
      <c r="F64" s="18">
        <v>938.63</v>
      </c>
      <c r="G64" s="21" t="s">
        <v>91</v>
      </c>
      <c r="H64" s="14">
        <v>0</v>
      </c>
      <c r="I64" s="14">
        <v>0</v>
      </c>
      <c r="J64" s="15">
        <f t="shared" si="0"/>
        <v>0</v>
      </c>
    </row>
    <row r="65" spans="1:10" ht="25.5" customHeight="1" x14ac:dyDescent="0.25">
      <c r="A65" s="9">
        <f t="shared" si="1"/>
        <v>51</v>
      </c>
      <c r="B65" s="12" t="s">
        <v>166</v>
      </c>
      <c r="C65" s="12" t="s">
        <v>166</v>
      </c>
      <c r="D65" s="19" t="s">
        <v>95</v>
      </c>
      <c r="E65" s="17">
        <v>1173.29</v>
      </c>
      <c r="F65" s="17">
        <v>1173.29</v>
      </c>
      <c r="G65" s="33" t="s">
        <v>94</v>
      </c>
      <c r="H65" s="14">
        <v>0</v>
      </c>
      <c r="I65" s="14">
        <v>0</v>
      </c>
      <c r="J65" s="15">
        <f t="shared" si="0"/>
        <v>0</v>
      </c>
    </row>
    <row r="66" spans="1:10" ht="25.5" customHeight="1" x14ac:dyDescent="0.25">
      <c r="A66" s="9">
        <f t="shared" si="1"/>
        <v>52</v>
      </c>
      <c r="B66" s="22" t="s">
        <v>48</v>
      </c>
      <c r="C66" s="22" t="s">
        <v>48</v>
      </c>
      <c r="D66" s="19" t="s">
        <v>97</v>
      </c>
      <c r="E66" s="17">
        <v>1173.29</v>
      </c>
      <c r="F66" s="17">
        <v>1173.29</v>
      </c>
      <c r="G66" s="33" t="s">
        <v>96</v>
      </c>
      <c r="H66" s="14">
        <v>1.08E-4</v>
      </c>
      <c r="I66" s="14">
        <v>0</v>
      </c>
      <c r="J66" s="15">
        <f t="shared" si="0"/>
        <v>1.08E-4</v>
      </c>
    </row>
    <row r="67" spans="1:10" ht="25.5" customHeight="1" x14ac:dyDescent="0.25">
      <c r="A67" s="9">
        <f t="shared" si="1"/>
        <v>53</v>
      </c>
      <c r="B67" s="22" t="s">
        <v>67</v>
      </c>
      <c r="C67" s="22" t="s">
        <v>67</v>
      </c>
      <c r="D67" s="19" t="s">
        <v>17</v>
      </c>
      <c r="E67" s="18">
        <v>938.63</v>
      </c>
      <c r="F67" s="18">
        <v>938.63</v>
      </c>
      <c r="G67" s="33" t="s">
        <v>98</v>
      </c>
      <c r="H67" s="14">
        <v>2.5999999999999999E-3</v>
      </c>
      <c r="I67" s="14">
        <v>5.2509999999999996E-3</v>
      </c>
      <c r="J67" s="15">
        <f t="shared" si="0"/>
        <v>-2.6509999999999997E-3</v>
      </c>
    </row>
    <row r="68" spans="1:10" ht="25.5" customHeight="1" x14ac:dyDescent="0.2">
      <c r="A68" s="9">
        <f t="shared" si="1"/>
        <v>54</v>
      </c>
      <c r="B68" s="12" t="s">
        <v>166</v>
      </c>
      <c r="C68" s="12" t="s">
        <v>166</v>
      </c>
      <c r="D68" s="23" t="s">
        <v>100</v>
      </c>
      <c r="E68" s="17">
        <v>1173.29</v>
      </c>
      <c r="F68" s="17">
        <v>1173.29</v>
      </c>
      <c r="G68" s="35" t="s">
        <v>99</v>
      </c>
      <c r="H68" s="14">
        <v>9.0000000000000002E-6</v>
      </c>
      <c r="I68" s="14">
        <v>0</v>
      </c>
      <c r="J68" s="15">
        <f t="shared" si="0"/>
        <v>9.0000000000000002E-6</v>
      </c>
    </row>
    <row r="69" spans="1:10" ht="25.5" customHeight="1" x14ac:dyDescent="0.25">
      <c r="A69" s="9">
        <f t="shared" si="1"/>
        <v>55</v>
      </c>
      <c r="B69" s="22" t="s">
        <v>48</v>
      </c>
      <c r="C69" s="22" t="s">
        <v>48</v>
      </c>
      <c r="D69" s="19" t="s">
        <v>101</v>
      </c>
      <c r="E69" s="18">
        <v>938.63</v>
      </c>
      <c r="F69" s="18">
        <v>938.63</v>
      </c>
      <c r="G69" s="33" t="s">
        <v>102</v>
      </c>
      <c r="H69" s="14">
        <v>1E-3</v>
      </c>
      <c r="I69" s="14">
        <v>5.4000000000000001E-4</v>
      </c>
      <c r="J69" s="15">
        <f t="shared" si="0"/>
        <v>4.6000000000000001E-4</v>
      </c>
    </row>
    <row r="70" spans="1:10" ht="25.5" customHeight="1" x14ac:dyDescent="0.25">
      <c r="A70" s="9">
        <f t="shared" si="1"/>
        <v>56</v>
      </c>
      <c r="B70" s="22" t="s">
        <v>67</v>
      </c>
      <c r="C70" s="22" t="s">
        <v>67</v>
      </c>
      <c r="D70" s="19" t="s">
        <v>104</v>
      </c>
      <c r="E70" s="18">
        <v>750.9</v>
      </c>
      <c r="F70" s="18">
        <v>750.9</v>
      </c>
      <c r="G70" s="33" t="s">
        <v>103</v>
      </c>
      <c r="H70" s="14">
        <v>5.0000000000000001E-3</v>
      </c>
      <c r="I70" s="14">
        <v>0</v>
      </c>
      <c r="J70" s="15">
        <f t="shared" si="0"/>
        <v>5.0000000000000001E-3</v>
      </c>
    </row>
    <row r="71" spans="1:10" ht="25.5" customHeight="1" x14ac:dyDescent="0.25">
      <c r="A71" s="9">
        <f t="shared" si="1"/>
        <v>57</v>
      </c>
      <c r="B71" s="20" t="s">
        <v>47</v>
      </c>
      <c r="C71" s="20" t="s">
        <v>47</v>
      </c>
      <c r="D71" s="19" t="s">
        <v>106</v>
      </c>
      <c r="E71" s="17">
        <v>1173.29</v>
      </c>
      <c r="F71" s="17">
        <v>1173.29</v>
      </c>
      <c r="G71" s="33" t="s">
        <v>105</v>
      </c>
      <c r="H71" s="14">
        <v>0</v>
      </c>
      <c r="I71" s="14">
        <v>0</v>
      </c>
      <c r="J71" s="15">
        <f>H71-I71</f>
        <v>0</v>
      </c>
    </row>
    <row r="72" spans="1:10" ht="25.5" customHeight="1" x14ac:dyDescent="0.25">
      <c r="A72" s="9">
        <f t="shared" si="1"/>
        <v>58</v>
      </c>
      <c r="B72" s="22" t="s">
        <v>67</v>
      </c>
      <c r="C72" s="22" t="s">
        <v>67</v>
      </c>
      <c r="D72" s="27" t="s">
        <v>160</v>
      </c>
      <c r="E72" s="18">
        <v>750.9</v>
      </c>
      <c r="F72" s="18">
        <v>750.9</v>
      </c>
      <c r="G72" s="33" t="s">
        <v>107</v>
      </c>
      <c r="H72" s="14">
        <v>4.0000000000000001E-3</v>
      </c>
      <c r="I72" s="14">
        <v>6.6020000000000002E-3</v>
      </c>
      <c r="J72" s="15">
        <f>H72-I72</f>
        <v>-2.6020000000000001E-3</v>
      </c>
    </row>
    <row r="73" spans="1:10" ht="25.5" customHeight="1" x14ac:dyDescent="0.25">
      <c r="A73" s="9">
        <f t="shared" si="1"/>
        <v>59</v>
      </c>
      <c r="B73" s="22" t="s">
        <v>67</v>
      </c>
      <c r="C73" s="22" t="s">
        <v>67</v>
      </c>
      <c r="D73" s="27" t="s">
        <v>161</v>
      </c>
      <c r="E73" s="18">
        <v>750.9</v>
      </c>
      <c r="F73" s="18">
        <v>750.9</v>
      </c>
      <c r="G73" s="33" t="s">
        <v>107</v>
      </c>
      <c r="H73" s="14">
        <v>2E-3</v>
      </c>
      <c r="I73" s="14">
        <v>0</v>
      </c>
      <c r="J73" s="15">
        <f>H73-I73</f>
        <v>2E-3</v>
      </c>
    </row>
    <row r="74" spans="1:10" ht="25.5" customHeight="1" x14ac:dyDescent="0.25">
      <c r="A74" s="9">
        <f t="shared" si="1"/>
        <v>60</v>
      </c>
      <c r="B74" s="22" t="s">
        <v>67</v>
      </c>
      <c r="C74" s="22" t="s">
        <v>67</v>
      </c>
      <c r="D74" s="27" t="s">
        <v>162</v>
      </c>
      <c r="E74" s="18">
        <v>750.9</v>
      </c>
      <c r="F74" s="18">
        <v>750.9</v>
      </c>
      <c r="G74" s="33" t="s">
        <v>107</v>
      </c>
      <c r="H74" s="14">
        <v>4.0000000000000001E-3</v>
      </c>
      <c r="I74" s="14">
        <v>4.0330000000000001E-3</v>
      </c>
      <c r="J74" s="15">
        <f>H74-I74</f>
        <v>-3.3000000000000043E-5</v>
      </c>
    </row>
    <row r="75" spans="1:10" ht="25.5" customHeight="1" x14ac:dyDescent="0.25">
      <c r="A75" s="9">
        <f t="shared" si="1"/>
        <v>61</v>
      </c>
      <c r="B75" s="22" t="s">
        <v>67</v>
      </c>
      <c r="C75" s="22" t="s">
        <v>67</v>
      </c>
      <c r="D75" s="27" t="s">
        <v>163</v>
      </c>
      <c r="E75" s="18">
        <v>750.9</v>
      </c>
      <c r="F75" s="18">
        <v>750.9</v>
      </c>
      <c r="G75" s="33" t="s">
        <v>107</v>
      </c>
      <c r="H75" s="14">
        <v>0</v>
      </c>
      <c r="I75" s="14">
        <v>0</v>
      </c>
      <c r="J75" s="15">
        <f>H75-I75</f>
        <v>0</v>
      </c>
    </row>
    <row r="76" spans="1:10" ht="25.5" customHeight="1" x14ac:dyDescent="0.25">
      <c r="A76" s="9">
        <f t="shared" si="1"/>
        <v>62</v>
      </c>
      <c r="B76" s="22" t="s">
        <v>67</v>
      </c>
      <c r="C76" s="22" t="s">
        <v>67</v>
      </c>
      <c r="D76" s="24" t="s">
        <v>164</v>
      </c>
      <c r="E76" s="18">
        <v>750.9</v>
      </c>
      <c r="F76" s="18">
        <v>750.9</v>
      </c>
      <c r="G76" s="33" t="s">
        <v>107</v>
      </c>
      <c r="H76" s="14">
        <v>0</v>
      </c>
      <c r="I76" s="14">
        <v>0</v>
      </c>
      <c r="J76" s="15">
        <f t="shared" ref="J76:J114" si="2">H76-I76</f>
        <v>0</v>
      </c>
    </row>
    <row r="77" spans="1:10" ht="25.5" customHeight="1" x14ac:dyDescent="0.25">
      <c r="A77" s="9">
        <f t="shared" si="1"/>
        <v>63</v>
      </c>
      <c r="B77" s="20" t="s">
        <v>47</v>
      </c>
      <c r="C77" s="20" t="s">
        <v>47</v>
      </c>
      <c r="D77" s="19" t="s">
        <v>109</v>
      </c>
      <c r="E77" s="13">
        <v>563.17999999999995</v>
      </c>
      <c r="F77" s="13">
        <v>563.17999999999995</v>
      </c>
      <c r="G77" s="33" t="s">
        <v>108</v>
      </c>
      <c r="H77" s="14">
        <v>0.06</v>
      </c>
      <c r="I77" s="14">
        <v>9.9433999999999995E-2</v>
      </c>
      <c r="J77" s="15">
        <f t="shared" si="2"/>
        <v>-3.9433999999999997E-2</v>
      </c>
    </row>
    <row r="78" spans="1:10" ht="25.5" customHeight="1" x14ac:dyDescent="0.25">
      <c r="A78" s="9">
        <f t="shared" si="1"/>
        <v>64</v>
      </c>
      <c r="B78" s="20" t="s">
        <v>47</v>
      </c>
      <c r="C78" s="20" t="s">
        <v>47</v>
      </c>
      <c r="D78" s="19" t="s">
        <v>168</v>
      </c>
      <c r="E78" s="18">
        <v>938.63</v>
      </c>
      <c r="F78" s="18">
        <v>938.63</v>
      </c>
      <c r="G78" s="33" t="s">
        <v>110</v>
      </c>
      <c r="H78" s="14">
        <v>9.7499999999999996E-4</v>
      </c>
      <c r="I78" s="14">
        <v>1.3500000000000001E-3</v>
      </c>
      <c r="J78" s="15">
        <f t="shared" si="2"/>
        <v>-3.7500000000000012E-4</v>
      </c>
    </row>
    <row r="79" spans="1:10" ht="25.5" customHeight="1" x14ac:dyDescent="0.2">
      <c r="A79" s="9">
        <f t="shared" si="1"/>
        <v>65</v>
      </c>
      <c r="B79" s="22" t="s">
        <v>48</v>
      </c>
      <c r="C79" s="22" t="s">
        <v>48</v>
      </c>
      <c r="D79" s="28" t="s">
        <v>111</v>
      </c>
      <c r="E79" s="17">
        <v>1173.29</v>
      </c>
      <c r="F79" s="17">
        <v>1173.29</v>
      </c>
      <c r="G79" s="33" t="s">
        <v>180</v>
      </c>
      <c r="H79" s="14">
        <v>5.0000000000000002E-5</v>
      </c>
      <c r="I79" s="14">
        <v>5.1E-5</v>
      </c>
      <c r="J79" s="15">
        <f t="shared" si="2"/>
        <v>-9.999999999999972E-7</v>
      </c>
    </row>
    <row r="80" spans="1:10" ht="25.5" customHeight="1" x14ac:dyDescent="0.25">
      <c r="A80" s="9">
        <f t="shared" si="1"/>
        <v>66</v>
      </c>
      <c r="B80" s="22" t="s">
        <v>114</v>
      </c>
      <c r="C80" s="22" t="s">
        <v>114</v>
      </c>
      <c r="D80" s="19" t="s">
        <v>113</v>
      </c>
      <c r="E80" s="18">
        <v>938.63</v>
      </c>
      <c r="F80" s="18">
        <v>938.63</v>
      </c>
      <c r="G80" s="33" t="s">
        <v>112</v>
      </c>
      <c r="H80" s="14">
        <v>0</v>
      </c>
      <c r="I80" s="14">
        <v>0</v>
      </c>
      <c r="J80" s="15">
        <f t="shared" si="2"/>
        <v>0</v>
      </c>
    </row>
    <row r="81" spans="1:10" ht="25.5" customHeight="1" x14ac:dyDescent="0.25">
      <c r="A81" s="9">
        <f t="shared" ref="A81:A124" si="3">A80+1</f>
        <v>67</v>
      </c>
      <c r="B81" s="20" t="s">
        <v>47</v>
      </c>
      <c r="C81" s="20" t="s">
        <v>47</v>
      </c>
      <c r="D81" s="19" t="s">
        <v>116</v>
      </c>
      <c r="E81" s="18">
        <v>938.63</v>
      </c>
      <c r="F81" s="18">
        <v>938.63</v>
      </c>
      <c r="G81" s="33" t="s">
        <v>115</v>
      </c>
      <c r="H81" s="14">
        <v>0</v>
      </c>
      <c r="I81" s="14">
        <v>0</v>
      </c>
      <c r="J81" s="15">
        <f t="shared" si="2"/>
        <v>0</v>
      </c>
    </row>
    <row r="82" spans="1:10" ht="25.5" customHeight="1" x14ac:dyDescent="0.25">
      <c r="A82" s="9">
        <f t="shared" si="3"/>
        <v>68</v>
      </c>
      <c r="B82" s="12" t="s">
        <v>166</v>
      </c>
      <c r="C82" s="12" t="s">
        <v>166</v>
      </c>
      <c r="D82" s="19" t="s">
        <v>118</v>
      </c>
      <c r="E82" s="18">
        <v>938.63</v>
      </c>
      <c r="F82" s="18">
        <v>938.63</v>
      </c>
      <c r="G82" s="33" t="s">
        <v>117</v>
      </c>
      <c r="H82" s="14">
        <v>0</v>
      </c>
      <c r="I82" s="14">
        <v>0</v>
      </c>
      <c r="J82" s="15">
        <f t="shared" si="2"/>
        <v>0</v>
      </c>
    </row>
    <row r="83" spans="1:10" ht="25.5" customHeight="1" x14ac:dyDescent="0.25">
      <c r="A83" s="9">
        <f t="shared" si="3"/>
        <v>69</v>
      </c>
      <c r="B83" s="20" t="s">
        <v>47</v>
      </c>
      <c r="C83" s="20" t="s">
        <v>47</v>
      </c>
      <c r="D83" s="19" t="s">
        <v>120</v>
      </c>
      <c r="E83" s="18">
        <v>938.63</v>
      </c>
      <c r="F83" s="18">
        <v>938.63</v>
      </c>
      <c r="G83" s="33" t="s">
        <v>119</v>
      </c>
      <c r="H83" s="14">
        <v>0</v>
      </c>
      <c r="I83" s="14">
        <v>0</v>
      </c>
      <c r="J83" s="15">
        <f t="shared" si="2"/>
        <v>0</v>
      </c>
    </row>
    <row r="84" spans="1:10" ht="25.5" customHeight="1" x14ac:dyDescent="0.25">
      <c r="A84" s="9">
        <f t="shared" si="3"/>
        <v>70</v>
      </c>
      <c r="B84" s="22" t="s">
        <v>67</v>
      </c>
      <c r="C84" s="22" t="s">
        <v>67</v>
      </c>
      <c r="D84" s="19" t="s">
        <v>122</v>
      </c>
      <c r="E84" s="18">
        <v>938.63</v>
      </c>
      <c r="F84" s="18">
        <v>938.63</v>
      </c>
      <c r="G84" s="33" t="s">
        <v>121</v>
      </c>
      <c r="H84" s="14">
        <v>1.4999999999999999E-4</v>
      </c>
      <c r="I84" s="14">
        <v>0</v>
      </c>
      <c r="J84" s="15">
        <f t="shared" si="2"/>
        <v>1.4999999999999999E-4</v>
      </c>
    </row>
    <row r="85" spans="1:10" ht="25.5" customHeight="1" x14ac:dyDescent="0.25">
      <c r="A85" s="9">
        <f t="shared" si="3"/>
        <v>71</v>
      </c>
      <c r="B85" s="20" t="s">
        <v>169</v>
      </c>
      <c r="C85" s="12" t="s">
        <v>166</v>
      </c>
      <c r="D85" s="26" t="s">
        <v>124</v>
      </c>
      <c r="E85" s="18">
        <v>750.9</v>
      </c>
      <c r="F85" s="18">
        <v>750.9</v>
      </c>
      <c r="G85" s="33" t="s">
        <v>123</v>
      </c>
      <c r="H85" s="14">
        <v>0.06</v>
      </c>
      <c r="I85" s="14">
        <v>8.3769999999999997E-2</v>
      </c>
      <c r="J85" s="15">
        <f>H85-I85</f>
        <v>-2.3769999999999999E-2</v>
      </c>
    </row>
    <row r="86" spans="1:10" ht="25.5" customHeight="1" x14ac:dyDescent="0.25">
      <c r="A86" s="9">
        <f t="shared" si="3"/>
        <v>72</v>
      </c>
      <c r="B86" s="20" t="s">
        <v>47</v>
      </c>
      <c r="C86" s="20" t="s">
        <v>47</v>
      </c>
      <c r="D86" s="19" t="s">
        <v>126</v>
      </c>
      <c r="E86" s="18">
        <v>750.9</v>
      </c>
      <c r="F86" s="18">
        <v>750.9</v>
      </c>
      <c r="G86" s="56" t="s">
        <v>125</v>
      </c>
      <c r="H86" s="14">
        <v>1.6999999999999999E-3</v>
      </c>
      <c r="I86" s="14">
        <v>0</v>
      </c>
      <c r="J86" s="15">
        <f>H86-I86</f>
        <v>1.6999999999999999E-3</v>
      </c>
    </row>
    <row r="87" spans="1:10" ht="25.5" customHeight="1" x14ac:dyDescent="0.25">
      <c r="A87" s="9">
        <f t="shared" si="3"/>
        <v>73</v>
      </c>
      <c r="B87" s="20" t="s">
        <v>82</v>
      </c>
      <c r="C87" s="20" t="s">
        <v>82</v>
      </c>
      <c r="D87" s="19" t="s">
        <v>127</v>
      </c>
      <c r="E87" s="18">
        <v>750.9</v>
      </c>
      <c r="F87" s="18">
        <v>750.9</v>
      </c>
      <c r="G87" s="21" t="s">
        <v>125</v>
      </c>
      <c r="H87" s="14">
        <v>2.3999999999999998E-3</v>
      </c>
      <c r="I87" s="14">
        <v>0</v>
      </c>
      <c r="J87" s="15">
        <f>H87-I87</f>
        <v>2.3999999999999998E-3</v>
      </c>
    </row>
    <row r="88" spans="1:10" ht="25.5" customHeight="1" x14ac:dyDescent="0.25">
      <c r="A88" s="9">
        <f t="shared" si="3"/>
        <v>74</v>
      </c>
      <c r="B88" s="20" t="s">
        <v>47</v>
      </c>
      <c r="C88" s="20" t="s">
        <v>47</v>
      </c>
      <c r="D88" s="19" t="s">
        <v>130</v>
      </c>
      <c r="E88" s="18">
        <v>750.9</v>
      </c>
      <c r="F88" s="18">
        <v>750.9</v>
      </c>
      <c r="G88" s="21" t="s">
        <v>128</v>
      </c>
      <c r="H88" s="14">
        <v>0</v>
      </c>
      <c r="I88" s="70">
        <v>0</v>
      </c>
      <c r="J88" s="15">
        <f>H88-I86</f>
        <v>0</v>
      </c>
    </row>
    <row r="89" spans="1:10" ht="25.5" customHeight="1" x14ac:dyDescent="0.25">
      <c r="A89" s="9">
        <f t="shared" si="3"/>
        <v>75</v>
      </c>
      <c r="B89" s="20" t="s">
        <v>47</v>
      </c>
      <c r="C89" s="20" t="s">
        <v>47</v>
      </c>
      <c r="D89" s="19" t="s">
        <v>129</v>
      </c>
      <c r="E89" s="18">
        <v>750.9</v>
      </c>
      <c r="F89" s="18">
        <v>750.9</v>
      </c>
      <c r="G89" s="21" t="s">
        <v>128</v>
      </c>
      <c r="H89" s="14">
        <v>1E-3</v>
      </c>
      <c r="I89" s="14">
        <v>0</v>
      </c>
      <c r="J89" s="15">
        <f t="shared" si="2"/>
        <v>1E-3</v>
      </c>
    </row>
    <row r="90" spans="1:10" ht="25.5" customHeight="1" x14ac:dyDescent="0.25">
      <c r="A90" s="9">
        <f t="shared" si="3"/>
        <v>76</v>
      </c>
      <c r="B90" s="20" t="s">
        <v>169</v>
      </c>
      <c r="C90" s="12" t="s">
        <v>166</v>
      </c>
      <c r="D90" s="19" t="s">
        <v>132</v>
      </c>
      <c r="E90" s="18">
        <v>750.9</v>
      </c>
      <c r="F90" s="18">
        <v>750.9</v>
      </c>
      <c r="G90" s="33" t="s">
        <v>131</v>
      </c>
      <c r="H90" s="14">
        <v>0</v>
      </c>
      <c r="I90" s="70">
        <v>0</v>
      </c>
      <c r="J90" s="15">
        <f t="shared" si="2"/>
        <v>0</v>
      </c>
    </row>
    <row r="91" spans="1:10" ht="25.5" customHeight="1" x14ac:dyDescent="0.25">
      <c r="A91" s="9">
        <f t="shared" si="3"/>
        <v>77</v>
      </c>
      <c r="B91" s="20" t="s">
        <v>82</v>
      </c>
      <c r="C91" s="20" t="s">
        <v>82</v>
      </c>
      <c r="D91" s="19" t="s">
        <v>134</v>
      </c>
      <c r="E91" s="13">
        <v>563.17999999999995</v>
      </c>
      <c r="F91" s="13">
        <v>563.17999999999995</v>
      </c>
      <c r="G91" s="33" t="s">
        <v>133</v>
      </c>
      <c r="H91" s="14">
        <v>0</v>
      </c>
      <c r="I91" s="14">
        <v>0</v>
      </c>
      <c r="J91" s="15">
        <f t="shared" si="2"/>
        <v>0</v>
      </c>
    </row>
    <row r="92" spans="1:10" ht="25.5" customHeight="1" x14ac:dyDescent="0.25">
      <c r="A92" s="9">
        <f t="shared" si="3"/>
        <v>78</v>
      </c>
      <c r="B92" s="11" t="s">
        <v>167</v>
      </c>
      <c r="C92" s="11" t="s">
        <v>167</v>
      </c>
      <c r="D92" s="19" t="s">
        <v>136</v>
      </c>
      <c r="E92" s="13">
        <v>563.17999999999995</v>
      </c>
      <c r="F92" s="13">
        <v>563.17999999999995</v>
      </c>
      <c r="G92" s="33" t="s">
        <v>135</v>
      </c>
      <c r="H92" s="14">
        <v>0.2</v>
      </c>
      <c r="I92" s="14">
        <v>9.0198E-2</v>
      </c>
      <c r="J92" s="15">
        <f t="shared" si="2"/>
        <v>0.10980200000000001</v>
      </c>
    </row>
    <row r="93" spans="1:10" ht="25.5" customHeight="1" x14ac:dyDescent="0.25">
      <c r="A93" s="9">
        <f t="shared" si="3"/>
        <v>79</v>
      </c>
      <c r="B93" s="20" t="s">
        <v>47</v>
      </c>
      <c r="C93" s="20" t="s">
        <v>47</v>
      </c>
      <c r="D93" s="19" t="s">
        <v>138</v>
      </c>
      <c r="E93" s="18">
        <v>750.9</v>
      </c>
      <c r="F93" s="18">
        <v>750.9</v>
      </c>
      <c r="G93" s="33" t="s">
        <v>137</v>
      </c>
      <c r="H93" s="14">
        <v>8.0000000000000002E-3</v>
      </c>
      <c r="I93" s="14">
        <v>1.6559000000000001E-2</v>
      </c>
      <c r="J93" s="15">
        <f t="shared" si="2"/>
        <v>-8.5590000000000006E-3</v>
      </c>
    </row>
    <row r="94" spans="1:10" ht="25.5" customHeight="1" x14ac:dyDescent="0.2">
      <c r="A94" s="9">
        <f t="shared" si="3"/>
        <v>80</v>
      </c>
      <c r="B94" s="20" t="s">
        <v>47</v>
      </c>
      <c r="C94" s="20" t="s">
        <v>47</v>
      </c>
      <c r="D94" s="23" t="s">
        <v>140</v>
      </c>
      <c r="E94" s="18">
        <v>938.63</v>
      </c>
      <c r="F94" s="18">
        <v>938.63</v>
      </c>
      <c r="G94" s="33" t="s">
        <v>139</v>
      </c>
      <c r="H94" s="14">
        <v>2E-3</v>
      </c>
      <c r="I94" s="14">
        <v>5.2339999999999999E-3</v>
      </c>
      <c r="J94" s="15">
        <f t="shared" si="2"/>
        <v>-3.2339999999999999E-3</v>
      </c>
    </row>
    <row r="95" spans="1:10" ht="25.5" customHeight="1" x14ac:dyDescent="0.25">
      <c r="A95" s="9">
        <f t="shared" si="3"/>
        <v>81</v>
      </c>
      <c r="B95" s="20" t="s">
        <v>47</v>
      </c>
      <c r="C95" s="20" t="s">
        <v>47</v>
      </c>
      <c r="D95" s="19" t="s">
        <v>142</v>
      </c>
      <c r="E95" s="17">
        <v>1173.29</v>
      </c>
      <c r="F95" s="17">
        <v>1173.29</v>
      </c>
      <c r="G95" s="33" t="s">
        <v>141</v>
      </c>
      <c r="H95" s="14">
        <v>1.4300000000000001E-4</v>
      </c>
      <c r="I95" s="14">
        <v>1.364E-3</v>
      </c>
      <c r="J95" s="15">
        <f t="shared" si="2"/>
        <v>-1.2209999999999999E-3</v>
      </c>
    </row>
    <row r="96" spans="1:10" ht="25.5" customHeight="1" x14ac:dyDescent="0.25">
      <c r="A96" s="9">
        <f t="shared" si="3"/>
        <v>82</v>
      </c>
      <c r="B96" s="20" t="s">
        <v>47</v>
      </c>
      <c r="C96" s="20" t="s">
        <v>47</v>
      </c>
      <c r="D96" s="19" t="s">
        <v>144</v>
      </c>
      <c r="E96" s="18">
        <v>750.9</v>
      </c>
      <c r="F96" s="18">
        <v>750.9</v>
      </c>
      <c r="G96" s="33" t="s">
        <v>143</v>
      </c>
      <c r="H96" s="14">
        <v>1.0800000000000001E-2</v>
      </c>
      <c r="I96" s="14">
        <v>1.538E-2</v>
      </c>
      <c r="J96" s="15">
        <f t="shared" si="2"/>
        <v>-4.579999999999999E-3</v>
      </c>
    </row>
    <row r="97" spans="1:10" ht="25.5" customHeight="1" x14ac:dyDescent="0.25">
      <c r="A97" s="9">
        <f t="shared" si="3"/>
        <v>83</v>
      </c>
      <c r="B97" s="22" t="s">
        <v>67</v>
      </c>
      <c r="C97" s="22" t="s">
        <v>67</v>
      </c>
      <c r="D97" s="19" t="s">
        <v>148</v>
      </c>
      <c r="E97" s="13">
        <v>563.17999999999995</v>
      </c>
      <c r="F97" s="13">
        <v>563.17999999999995</v>
      </c>
      <c r="G97" s="33" t="s">
        <v>147</v>
      </c>
      <c r="H97" s="14">
        <v>0.20702000000000001</v>
      </c>
      <c r="I97" s="14">
        <v>6.0302000000000001E-2</v>
      </c>
      <c r="J97" s="15">
        <f t="shared" si="2"/>
        <v>0.14671800000000002</v>
      </c>
    </row>
    <row r="98" spans="1:10" ht="25.5" customHeight="1" x14ac:dyDescent="0.25">
      <c r="A98" s="9">
        <f t="shared" si="3"/>
        <v>84</v>
      </c>
      <c r="B98" s="22" t="s">
        <v>67</v>
      </c>
      <c r="C98" s="22" t="s">
        <v>67</v>
      </c>
      <c r="D98" s="19" t="s">
        <v>150</v>
      </c>
      <c r="E98" s="17">
        <v>938.63</v>
      </c>
      <c r="F98" s="17">
        <v>938.63</v>
      </c>
      <c r="G98" s="33" t="s">
        <v>149</v>
      </c>
      <c r="H98" s="14">
        <v>1.5E-3</v>
      </c>
      <c r="I98" s="14">
        <v>2.078E-3</v>
      </c>
      <c r="J98" s="15">
        <f t="shared" si="2"/>
        <v>-5.7799999999999995E-4</v>
      </c>
    </row>
    <row r="99" spans="1:10" ht="25.5" customHeight="1" x14ac:dyDescent="0.25">
      <c r="A99" s="9">
        <f t="shared" si="3"/>
        <v>85</v>
      </c>
      <c r="B99" s="20" t="s">
        <v>47</v>
      </c>
      <c r="C99" s="20" t="s">
        <v>47</v>
      </c>
      <c r="D99" s="19" t="s">
        <v>152</v>
      </c>
      <c r="E99" s="18">
        <v>938.63</v>
      </c>
      <c r="F99" s="18">
        <v>938.63</v>
      </c>
      <c r="G99" s="33" t="s">
        <v>151</v>
      </c>
      <c r="H99" s="14">
        <v>0</v>
      </c>
      <c r="I99" s="14">
        <v>0</v>
      </c>
      <c r="J99" s="15">
        <f t="shared" si="2"/>
        <v>0</v>
      </c>
    </row>
    <row r="100" spans="1:10" ht="25.5" customHeight="1" x14ac:dyDescent="0.25">
      <c r="A100" s="9">
        <f t="shared" si="3"/>
        <v>86</v>
      </c>
      <c r="B100" s="20" t="s">
        <v>47</v>
      </c>
      <c r="C100" s="20" t="s">
        <v>47</v>
      </c>
      <c r="D100" s="19" t="s">
        <v>154</v>
      </c>
      <c r="E100" s="17">
        <v>1173.29</v>
      </c>
      <c r="F100" s="17">
        <v>1173.29</v>
      </c>
      <c r="G100" s="33" t="s">
        <v>153</v>
      </c>
      <c r="H100" s="14">
        <v>0</v>
      </c>
      <c r="I100" s="14">
        <v>0</v>
      </c>
      <c r="J100" s="15">
        <f t="shared" si="2"/>
        <v>0</v>
      </c>
    </row>
    <row r="101" spans="1:10" ht="25.5" customHeight="1" x14ac:dyDescent="0.25">
      <c r="A101" s="9">
        <f t="shared" si="3"/>
        <v>87</v>
      </c>
      <c r="B101" s="20" t="s">
        <v>47</v>
      </c>
      <c r="C101" s="20" t="s">
        <v>47</v>
      </c>
      <c r="D101" s="19" t="s">
        <v>156</v>
      </c>
      <c r="E101" s="18">
        <v>938.63</v>
      </c>
      <c r="F101" s="18">
        <v>938.63</v>
      </c>
      <c r="G101" s="33" t="s">
        <v>155</v>
      </c>
      <c r="H101" s="14">
        <v>5.0000000000000001E-4</v>
      </c>
      <c r="I101" s="14">
        <v>4.44E-4</v>
      </c>
      <c r="J101" s="15">
        <f t="shared" si="2"/>
        <v>5.6000000000000006E-5</v>
      </c>
    </row>
    <row r="102" spans="1:10" ht="25.5" customHeight="1" x14ac:dyDescent="0.25">
      <c r="A102" s="9">
        <f t="shared" si="3"/>
        <v>88</v>
      </c>
      <c r="B102" s="20" t="s">
        <v>47</v>
      </c>
      <c r="C102" s="20" t="s">
        <v>47</v>
      </c>
      <c r="D102" s="19" t="s">
        <v>158</v>
      </c>
      <c r="E102" s="18">
        <v>750.9</v>
      </c>
      <c r="F102" s="18">
        <v>750.9</v>
      </c>
      <c r="G102" s="33" t="s">
        <v>157</v>
      </c>
      <c r="H102" s="14">
        <v>0</v>
      </c>
      <c r="I102" s="14">
        <v>0</v>
      </c>
      <c r="J102" s="15">
        <f t="shared" si="2"/>
        <v>0</v>
      </c>
    </row>
    <row r="103" spans="1:10" ht="25.5" customHeight="1" x14ac:dyDescent="0.2">
      <c r="A103" s="9">
        <f t="shared" si="3"/>
        <v>89</v>
      </c>
      <c r="B103" s="11" t="s">
        <v>167</v>
      </c>
      <c r="C103" s="11" t="s">
        <v>167</v>
      </c>
      <c r="D103" s="39" t="s">
        <v>173</v>
      </c>
      <c r="E103" s="18">
        <v>938.63</v>
      </c>
      <c r="F103" s="18">
        <v>938.63</v>
      </c>
      <c r="G103" s="37" t="s">
        <v>238</v>
      </c>
      <c r="H103" s="36">
        <v>1E-3</v>
      </c>
      <c r="I103" s="36">
        <v>1.6799999999999999E-4</v>
      </c>
      <c r="J103" s="43">
        <f t="shared" si="2"/>
        <v>8.3200000000000006E-4</v>
      </c>
    </row>
    <row r="104" spans="1:10" ht="25.5" customHeight="1" x14ac:dyDescent="0.2">
      <c r="A104" s="9">
        <f t="shared" si="3"/>
        <v>90</v>
      </c>
      <c r="B104" s="11" t="s">
        <v>167</v>
      </c>
      <c r="C104" s="11" t="s">
        <v>167</v>
      </c>
      <c r="D104" s="44" t="s">
        <v>174</v>
      </c>
      <c r="E104" s="45">
        <v>938.63</v>
      </c>
      <c r="F104" s="45">
        <v>938.63</v>
      </c>
      <c r="G104" s="37" t="s">
        <v>170</v>
      </c>
      <c r="H104" s="36">
        <v>0</v>
      </c>
      <c r="I104" s="36">
        <v>0</v>
      </c>
      <c r="J104" s="43">
        <f t="shared" si="2"/>
        <v>0</v>
      </c>
    </row>
    <row r="105" spans="1:10" ht="25.5" customHeight="1" x14ac:dyDescent="0.2">
      <c r="A105" s="9">
        <f t="shared" si="3"/>
        <v>91</v>
      </c>
      <c r="B105" s="11" t="s">
        <v>167</v>
      </c>
      <c r="C105" s="11" t="s">
        <v>167</v>
      </c>
      <c r="D105" s="39" t="s">
        <v>175</v>
      </c>
      <c r="E105" s="45">
        <v>938.63</v>
      </c>
      <c r="F105" s="45">
        <v>938.63</v>
      </c>
      <c r="G105" s="38" t="s">
        <v>171</v>
      </c>
      <c r="H105" s="36">
        <v>0</v>
      </c>
      <c r="I105" s="36">
        <v>0</v>
      </c>
      <c r="J105" s="43">
        <f t="shared" si="2"/>
        <v>0</v>
      </c>
    </row>
    <row r="106" spans="1:10" ht="25.5" customHeight="1" x14ac:dyDescent="0.2">
      <c r="A106" s="9">
        <f t="shared" si="3"/>
        <v>92</v>
      </c>
      <c r="B106" s="11" t="s">
        <v>167</v>
      </c>
      <c r="C106" s="11" t="s">
        <v>167</v>
      </c>
      <c r="D106" s="39" t="s">
        <v>178</v>
      </c>
      <c r="E106" s="17">
        <v>1173.29</v>
      </c>
      <c r="F106" s="17">
        <v>1173.29</v>
      </c>
      <c r="G106" s="38" t="s">
        <v>172</v>
      </c>
      <c r="H106" s="36">
        <v>0</v>
      </c>
      <c r="I106" s="36">
        <v>1.73E-4</v>
      </c>
      <c r="J106" s="43">
        <f t="shared" si="2"/>
        <v>-1.73E-4</v>
      </c>
    </row>
    <row r="107" spans="1:10" ht="25.5" customHeight="1" x14ac:dyDescent="0.25">
      <c r="A107" s="9">
        <f t="shared" si="3"/>
        <v>93</v>
      </c>
      <c r="B107" s="12" t="s">
        <v>166</v>
      </c>
      <c r="C107" s="12" t="s">
        <v>166</v>
      </c>
      <c r="D107" s="46" t="s">
        <v>247</v>
      </c>
      <c r="E107" s="18">
        <v>750.9</v>
      </c>
      <c r="F107" s="18">
        <v>750.9</v>
      </c>
      <c r="G107" s="41" t="s">
        <v>176</v>
      </c>
      <c r="H107" s="36">
        <v>2.5000000000000001E-3</v>
      </c>
      <c r="I107" s="36">
        <v>2.764E-3</v>
      </c>
      <c r="J107" s="40">
        <f t="shared" si="2"/>
        <v>-2.6399999999999991E-4</v>
      </c>
    </row>
    <row r="108" spans="1:10" ht="25.5" customHeight="1" x14ac:dyDescent="0.2">
      <c r="A108" s="9">
        <f t="shared" si="3"/>
        <v>94</v>
      </c>
      <c r="B108" s="22" t="s">
        <v>48</v>
      </c>
      <c r="C108" s="22" t="s">
        <v>48</v>
      </c>
      <c r="D108" s="52" t="s">
        <v>182</v>
      </c>
      <c r="E108" s="49">
        <v>938.63</v>
      </c>
      <c r="F108" s="49">
        <v>938.63</v>
      </c>
      <c r="G108" s="47" t="s">
        <v>237</v>
      </c>
      <c r="H108" s="54">
        <v>2.9999999999999997E-4</v>
      </c>
      <c r="I108" s="36">
        <v>0</v>
      </c>
      <c r="J108" s="43">
        <f t="shared" si="2"/>
        <v>2.9999999999999997E-4</v>
      </c>
    </row>
    <row r="109" spans="1:10" ht="25.5" customHeight="1" x14ac:dyDescent="0.2">
      <c r="A109" s="9">
        <f t="shared" si="3"/>
        <v>95</v>
      </c>
      <c r="B109" s="22" t="s">
        <v>48</v>
      </c>
      <c r="C109" s="22" t="s">
        <v>48</v>
      </c>
      <c r="D109" s="48" t="s">
        <v>184</v>
      </c>
      <c r="E109" s="49">
        <v>938.63</v>
      </c>
      <c r="F109" s="49">
        <v>938.63</v>
      </c>
      <c r="G109" s="47" t="s">
        <v>183</v>
      </c>
      <c r="H109" s="36">
        <v>2.9999999999999997E-4</v>
      </c>
      <c r="I109" s="36">
        <v>0</v>
      </c>
      <c r="J109" s="43">
        <f t="shared" si="2"/>
        <v>2.9999999999999997E-4</v>
      </c>
    </row>
    <row r="110" spans="1:10" ht="25.5" customHeight="1" x14ac:dyDescent="0.2">
      <c r="A110" s="9">
        <f t="shared" si="3"/>
        <v>96</v>
      </c>
      <c r="B110" s="22" t="s">
        <v>48</v>
      </c>
      <c r="C110" s="22" t="s">
        <v>48</v>
      </c>
      <c r="D110" s="48" t="s">
        <v>186</v>
      </c>
      <c r="E110" s="49">
        <v>938.63</v>
      </c>
      <c r="F110" s="49">
        <v>938.63</v>
      </c>
      <c r="G110" s="37" t="s">
        <v>185</v>
      </c>
      <c r="H110" s="36">
        <v>2.9999999999999997E-4</v>
      </c>
      <c r="I110" s="36">
        <v>0</v>
      </c>
      <c r="J110" s="43">
        <f t="shared" si="2"/>
        <v>2.9999999999999997E-4</v>
      </c>
    </row>
    <row r="111" spans="1:10" ht="25.5" customHeight="1" x14ac:dyDescent="0.2">
      <c r="A111" s="9">
        <f t="shared" si="3"/>
        <v>97</v>
      </c>
      <c r="B111" s="11" t="s">
        <v>167</v>
      </c>
      <c r="C111" s="11" t="s">
        <v>167</v>
      </c>
      <c r="D111" s="48" t="s">
        <v>188</v>
      </c>
      <c r="E111" s="49">
        <v>938.63</v>
      </c>
      <c r="F111" s="49">
        <v>938.63</v>
      </c>
      <c r="G111" s="37" t="s">
        <v>187</v>
      </c>
      <c r="H111" s="36">
        <v>0</v>
      </c>
      <c r="I111" s="36">
        <v>0</v>
      </c>
      <c r="J111" s="43">
        <f t="shared" si="2"/>
        <v>0</v>
      </c>
    </row>
    <row r="112" spans="1:10" ht="25.5" customHeight="1" x14ac:dyDescent="0.2">
      <c r="A112" s="9">
        <f t="shared" si="3"/>
        <v>98</v>
      </c>
      <c r="B112" s="22" t="s">
        <v>48</v>
      </c>
      <c r="C112" s="22" t="s">
        <v>48</v>
      </c>
      <c r="D112" s="48" t="s">
        <v>232</v>
      </c>
      <c r="E112" s="49">
        <v>938.63</v>
      </c>
      <c r="F112" s="49">
        <v>938.63</v>
      </c>
      <c r="G112" s="51" t="s">
        <v>189</v>
      </c>
      <c r="H112" s="36">
        <v>2.9999999999999997E-4</v>
      </c>
      <c r="I112" s="36">
        <v>0</v>
      </c>
      <c r="J112" s="43">
        <f t="shared" si="2"/>
        <v>2.9999999999999997E-4</v>
      </c>
    </row>
    <row r="113" spans="1:10" ht="25.5" customHeight="1" x14ac:dyDescent="0.25">
      <c r="A113" s="9">
        <f t="shared" si="3"/>
        <v>99</v>
      </c>
      <c r="B113" s="20" t="s">
        <v>47</v>
      </c>
      <c r="C113" s="20" t="s">
        <v>47</v>
      </c>
      <c r="D113" s="48" t="s">
        <v>192</v>
      </c>
      <c r="E113" s="17">
        <v>1173.29</v>
      </c>
      <c r="F113" s="17">
        <v>1173.29</v>
      </c>
      <c r="G113" s="37" t="s">
        <v>191</v>
      </c>
      <c r="H113" s="36">
        <v>1E-4</v>
      </c>
      <c r="I113" s="42">
        <v>1E-4</v>
      </c>
      <c r="J113" s="43">
        <f t="shared" si="2"/>
        <v>0</v>
      </c>
    </row>
    <row r="114" spans="1:10" ht="25.5" customHeight="1" x14ac:dyDescent="0.25">
      <c r="A114" s="9">
        <f t="shared" si="3"/>
        <v>100</v>
      </c>
      <c r="B114" s="20" t="s">
        <v>47</v>
      </c>
      <c r="C114" s="20" t="s">
        <v>47</v>
      </c>
      <c r="D114" s="48" t="s">
        <v>197</v>
      </c>
      <c r="E114" s="17">
        <v>1173.29</v>
      </c>
      <c r="F114" s="17">
        <v>1173.29</v>
      </c>
      <c r="G114" s="41" t="s">
        <v>196</v>
      </c>
      <c r="H114" s="36">
        <v>0</v>
      </c>
      <c r="I114" s="36">
        <v>0</v>
      </c>
      <c r="J114" s="43">
        <f t="shared" si="2"/>
        <v>0</v>
      </c>
    </row>
    <row r="115" spans="1:10" ht="25.5" customHeight="1" x14ac:dyDescent="0.25">
      <c r="A115" s="9">
        <f t="shared" si="3"/>
        <v>101</v>
      </c>
      <c r="B115" s="20" t="s">
        <v>48</v>
      </c>
      <c r="C115" s="20" t="s">
        <v>48</v>
      </c>
      <c r="D115" s="48" t="s">
        <v>198</v>
      </c>
      <c r="E115" s="17">
        <v>1173.29</v>
      </c>
      <c r="F115" s="17">
        <v>1173.29</v>
      </c>
      <c r="G115" s="41" t="s">
        <v>199</v>
      </c>
      <c r="H115" s="36">
        <v>0</v>
      </c>
      <c r="I115" s="36">
        <v>0</v>
      </c>
      <c r="J115" s="43">
        <f>H115-I115</f>
        <v>0</v>
      </c>
    </row>
    <row r="116" spans="1:10" ht="25.5" customHeight="1" x14ac:dyDescent="0.2">
      <c r="A116" s="9">
        <f t="shared" si="3"/>
        <v>102</v>
      </c>
      <c r="B116" s="20" t="s">
        <v>67</v>
      </c>
      <c r="C116" s="20" t="s">
        <v>67</v>
      </c>
      <c r="D116" s="48" t="s">
        <v>201</v>
      </c>
      <c r="E116" s="49">
        <v>938.63</v>
      </c>
      <c r="F116" s="49">
        <v>938.63</v>
      </c>
      <c r="G116" s="37" t="s">
        <v>200</v>
      </c>
      <c r="H116" s="36">
        <v>3.7100000000000002E-3</v>
      </c>
      <c r="I116" s="42">
        <v>3.6879999999999999E-3</v>
      </c>
      <c r="J116" s="43">
        <f>H116-I116</f>
        <v>2.2000000000000318E-5</v>
      </c>
    </row>
    <row r="117" spans="1:10" ht="25.5" customHeight="1" x14ac:dyDescent="0.2">
      <c r="A117" s="9">
        <f t="shared" si="3"/>
        <v>103</v>
      </c>
      <c r="B117" s="20" t="s">
        <v>67</v>
      </c>
      <c r="C117" s="20" t="s">
        <v>67</v>
      </c>
      <c r="D117" s="64" t="s">
        <v>244</v>
      </c>
      <c r="E117" s="18">
        <v>750.9</v>
      </c>
      <c r="F117" s="18">
        <v>750.9</v>
      </c>
      <c r="G117" s="62" t="s">
        <v>213</v>
      </c>
      <c r="H117" s="36">
        <v>0</v>
      </c>
      <c r="I117" s="42">
        <v>2.967E-3</v>
      </c>
      <c r="J117" s="40">
        <f>H117-I117</f>
        <v>-2.967E-3</v>
      </c>
    </row>
    <row r="118" spans="1:10" ht="25.5" customHeight="1" x14ac:dyDescent="0.2">
      <c r="A118" s="9">
        <f t="shared" si="3"/>
        <v>104</v>
      </c>
      <c r="B118" s="20" t="s">
        <v>82</v>
      </c>
      <c r="C118" s="20" t="s">
        <v>82</v>
      </c>
      <c r="D118" s="64" t="s">
        <v>245</v>
      </c>
      <c r="E118" s="49">
        <v>938.63</v>
      </c>
      <c r="F118" s="49">
        <v>938.63</v>
      </c>
      <c r="G118" s="62" t="s">
        <v>214</v>
      </c>
      <c r="H118" s="36">
        <v>1E-3</v>
      </c>
      <c r="I118" s="36">
        <v>1.01E-3</v>
      </c>
      <c r="J118" s="43">
        <f t="shared" ref="J118:J125" si="4">H118-I118</f>
        <v>-1.0000000000000026E-5</v>
      </c>
    </row>
    <row r="119" spans="1:10" ht="25.5" customHeight="1" x14ac:dyDescent="0.2">
      <c r="A119" s="9">
        <f t="shared" si="3"/>
        <v>105</v>
      </c>
      <c r="B119" s="20" t="s">
        <v>82</v>
      </c>
      <c r="C119" s="20" t="s">
        <v>82</v>
      </c>
      <c r="D119" s="64" t="s">
        <v>217</v>
      </c>
      <c r="E119" s="49">
        <v>938.63</v>
      </c>
      <c r="F119" s="49">
        <v>938.63</v>
      </c>
      <c r="G119" s="62" t="s">
        <v>216</v>
      </c>
      <c r="H119" s="36">
        <v>1E-3</v>
      </c>
      <c r="I119" s="42">
        <v>1.4270000000000001E-3</v>
      </c>
      <c r="J119" s="43">
        <f t="shared" si="4"/>
        <v>-4.2700000000000008E-4</v>
      </c>
    </row>
    <row r="120" spans="1:10" ht="25.5" customHeight="1" x14ac:dyDescent="0.25">
      <c r="A120" s="9">
        <f t="shared" si="3"/>
        <v>106</v>
      </c>
      <c r="B120" s="65" t="s">
        <v>195</v>
      </c>
      <c r="C120" s="65" t="s">
        <v>195</v>
      </c>
      <c r="D120" s="26" t="s">
        <v>221</v>
      </c>
      <c r="E120" s="18">
        <v>750.9</v>
      </c>
      <c r="F120" s="18">
        <v>750.9</v>
      </c>
      <c r="G120" s="63" t="s">
        <v>220</v>
      </c>
      <c r="H120" s="36">
        <v>2.9659999999999999E-2</v>
      </c>
      <c r="I120" s="42">
        <v>8.9020000000000002E-3</v>
      </c>
      <c r="J120" s="43">
        <f t="shared" si="4"/>
        <v>2.0757999999999999E-2</v>
      </c>
    </row>
    <row r="121" spans="1:10" ht="25.5" customHeight="1" x14ac:dyDescent="0.25">
      <c r="A121" s="9">
        <f t="shared" si="3"/>
        <v>107</v>
      </c>
      <c r="B121" s="66" t="s">
        <v>165</v>
      </c>
      <c r="C121" s="66" t="s">
        <v>165</v>
      </c>
      <c r="D121" s="26" t="s">
        <v>44</v>
      </c>
      <c r="E121" s="17">
        <v>1173.29</v>
      </c>
      <c r="F121" s="17">
        <v>1173.29</v>
      </c>
      <c r="G121" s="63" t="s">
        <v>222</v>
      </c>
      <c r="H121" s="36">
        <v>0</v>
      </c>
      <c r="I121" s="36">
        <v>0</v>
      </c>
      <c r="J121" s="43">
        <f t="shared" si="4"/>
        <v>0</v>
      </c>
    </row>
    <row r="122" spans="1:10" ht="25.5" customHeight="1" x14ac:dyDescent="0.2">
      <c r="A122" s="9">
        <f t="shared" si="3"/>
        <v>108</v>
      </c>
      <c r="B122" s="66" t="s">
        <v>165</v>
      </c>
      <c r="C122" s="66" t="s">
        <v>165</v>
      </c>
      <c r="D122" s="39" t="s">
        <v>224</v>
      </c>
      <c r="E122" s="18">
        <v>750.9</v>
      </c>
      <c r="F122" s="18">
        <v>750.9</v>
      </c>
      <c r="G122" s="63" t="s">
        <v>223</v>
      </c>
      <c r="H122" s="36">
        <v>3.0000000000000001E-3</v>
      </c>
      <c r="I122" s="36">
        <v>0</v>
      </c>
      <c r="J122" s="43">
        <f t="shared" si="4"/>
        <v>3.0000000000000001E-3</v>
      </c>
    </row>
    <row r="123" spans="1:10" ht="25.5" customHeight="1" x14ac:dyDescent="0.25">
      <c r="A123" s="9">
        <f t="shared" si="3"/>
        <v>109</v>
      </c>
      <c r="B123" s="20" t="s">
        <v>47</v>
      </c>
      <c r="C123" s="20" t="s">
        <v>47</v>
      </c>
      <c r="D123" s="48" t="s">
        <v>226</v>
      </c>
      <c r="E123" s="17">
        <v>1173.29</v>
      </c>
      <c r="F123" s="17">
        <v>1173.29</v>
      </c>
      <c r="G123" s="67" t="s">
        <v>225</v>
      </c>
      <c r="H123" s="36">
        <v>2.0000000000000001E-4</v>
      </c>
      <c r="I123" s="42">
        <v>2.02E-4</v>
      </c>
      <c r="J123" s="43">
        <f t="shared" si="4"/>
        <v>-1.9999999999999944E-6</v>
      </c>
    </row>
    <row r="124" spans="1:10" ht="25.5" customHeight="1" x14ac:dyDescent="0.25">
      <c r="A124" s="9">
        <f t="shared" si="3"/>
        <v>110</v>
      </c>
      <c r="B124" s="20" t="s">
        <v>228</v>
      </c>
      <c r="C124" s="20" t="s">
        <v>228</v>
      </c>
      <c r="D124" s="48" t="s">
        <v>246</v>
      </c>
      <c r="E124" s="71">
        <v>750.9</v>
      </c>
      <c r="F124" s="18">
        <v>750.9</v>
      </c>
      <c r="G124" s="63" t="s">
        <v>227</v>
      </c>
      <c r="H124" s="36">
        <v>0</v>
      </c>
      <c r="I124" s="36">
        <v>0</v>
      </c>
      <c r="J124" s="43">
        <f t="shared" si="4"/>
        <v>0</v>
      </c>
    </row>
    <row r="125" spans="1:10" ht="25.5" customHeight="1" x14ac:dyDescent="0.25">
      <c r="A125" s="9" t="s">
        <v>243</v>
      </c>
      <c r="B125" s="20" t="s">
        <v>82</v>
      </c>
      <c r="C125" s="20" t="s">
        <v>82</v>
      </c>
      <c r="D125" s="48" t="s">
        <v>242</v>
      </c>
      <c r="E125" s="71">
        <v>15.03</v>
      </c>
      <c r="F125" s="71">
        <v>15.03</v>
      </c>
      <c r="G125" s="63" t="s">
        <v>241</v>
      </c>
      <c r="H125" s="36">
        <v>0</v>
      </c>
      <c r="I125" s="36">
        <v>0</v>
      </c>
      <c r="J125" s="43">
        <f t="shared" si="4"/>
        <v>0</v>
      </c>
    </row>
    <row r="126" spans="1:10" x14ac:dyDescent="0.25">
      <c r="B126" s="10"/>
      <c r="C126" s="10"/>
      <c r="D126" s="10"/>
      <c r="E126" s="10"/>
      <c r="F126" s="10"/>
      <c r="G126" s="10"/>
      <c r="H126" s="73">
        <f>SUM(H15:H124)</f>
        <v>0.81370499999999979</v>
      </c>
      <c r="I126" s="73">
        <f>SUM(I15:I124)</f>
        <v>0.63987699999999992</v>
      </c>
      <c r="J126" s="73">
        <f>SUM(J15:J125)</f>
        <v>0.17382799999999998</v>
      </c>
    </row>
    <row r="127" spans="1:10" x14ac:dyDescent="0.25"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2017</vt:lpstr>
      <vt:lpstr>май 2017</vt:lpstr>
      <vt:lpstr>июнь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2018-06-28T08:31:36Z</dcterms:modified>
</cp:coreProperties>
</file>