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330"/>
  <workbookPr filterPrivacy="1" defaultThemeVersion="124226"/>
  <xr:revisionPtr revIDLastSave="0" documentId="10_ncr:8100000_{5D4CA8E1-FBAD-49F6-A4A7-FBE02A0294DC}" xr6:coauthVersionLast="33" xr6:coauthVersionMax="33" xr10:uidLastSave="{00000000-0000-0000-0000-000000000000}"/>
  <bookViews>
    <workbookView xWindow="240" yWindow="105" windowWidth="14805" windowHeight="8010" xr2:uid="{00000000-000D-0000-FFFF-FFFF00000000}"/>
  </bookViews>
  <sheets>
    <sheet name="июль 2017" sheetId="1" r:id="rId1"/>
    <sheet name="август 2017" sheetId="4" r:id="rId2"/>
    <sheet name="сентябрь 2017" sheetId="3" r:id="rId3"/>
  </sheets>
  <calcPr calcId="162913"/>
</workbook>
</file>

<file path=xl/calcChain.xml><?xml version="1.0" encoding="utf-8"?>
<calcChain xmlns="http://schemas.openxmlformats.org/spreadsheetml/2006/main">
  <c r="I126" i="3" l="1"/>
  <c r="H126" i="3"/>
  <c r="J125" i="3"/>
  <c r="J124" i="3"/>
  <c r="J123" i="3"/>
  <c r="J122" i="3"/>
  <c r="J121" i="3"/>
  <c r="J120" i="3"/>
  <c r="J119" i="3"/>
  <c r="J118" i="3"/>
  <c r="J117" i="3"/>
  <c r="J116" i="3"/>
  <c r="J115" i="3"/>
  <c r="J114" i="3"/>
  <c r="J113" i="3"/>
  <c r="J112" i="3"/>
  <c r="J111" i="3"/>
  <c r="J110" i="3"/>
  <c r="J109" i="3"/>
  <c r="J108" i="3"/>
  <c r="J107" i="3"/>
  <c r="J106" i="3"/>
  <c r="J105" i="3"/>
  <c r="J104" i="3"/>
  <c r="J103" i="3"/>
  <c r="J102" i="3"/>
  <c r="J101" i="3"/>
  <c r="J100" i="3"/>
  <c r="J99" i="3"/>
  <c r="J98" i="3"/>
  <c r="J97" i="3"/>
  <c r="J96" i="3"/>
  <c r="J95" i="3"/>
  <c r="J94" i="3"/>
  <c r="J93" i="3"/>
  <c r="J92" i="3"/>
  <c r="J91" i="3"/>
  <c r="J90" i="3"/>
  <c r="J89" i="3"/>
  <c r="J88" i="3"/>
  <c r="J87" i="3"/>
  <c r="J86" i="3"/>
  <c r="J85" i="3"/>
  <c r="J84" i="3"/>
  <c r="J83" i="3"/>
  <c r="J82" i="3"/>
  <c r="J81" i="3"/>
  <c r="J80" i="3"/>
  <c r="J79" i="3"/>
  <c r="J78" i="3"/>
  <c r="J77" i="3"/>
  <c r="J76" i="3"/>
  <c r="J75" i="3"/>
  <c r="J74" i="3"/>
  <c r="J73" i="3"/>
  <c r="J72" i="3"/>
  <c r="J71" i="3"/>
  <c r="J70" i="3"/>
  <c r="J69" i="3"/>
  <c r="J68" i="3"/>
  <c r="J67" i="3"/>
  <c r="J66" i="3"/>
  <c r="J65" i="3"/>
  <c r="J64" i="3"/>
  <c r="J63" i="3"/>
  <c r="J62" i="3"/>
  <c r="J61" i="3"/>
  <c r="J60" i="3"/>
  <c r="J59" i="3"/>
  <c r="J58" i="3"/>
  <c r="J57" i="3"/>
  <c r="J56" i="3"/>
  <c r="J55" i="3"/>
  <c r="J54" i="3"/>
  <c r="J53" i="3"/>
  <c r="J52" i="3"/>
  <c r="J51" i="3"/>
  <c r="J50" i="3"/>
  <c r="J49" i="3"/>
  <c r="J48" i="3"/>
  <c r="J47" i="3"/>
  <c r="J46" i="3"/>
  <c r="J45" i="3"/>
  <c r="J44" i="3"/>
  <c r="J43" i="3"/>
  <c r="J42" i="3"/>
  <c r="J41" i="3"/>
  <c r="J40" i="3"/>
  <c r="J39" i="3"/>
  <c r="J38" i="3"/>
  <c r="J37" i="3"/>
  <c r="J36" i="3"/>
  <c r="J35" i="3"/>
  <c r="J34" i="3"/>
  <c r="J33" i="3"/>
  <c r="J32" i="3"/>
  <c r="J31" i="3"/>
  <c r="J30" i="3"/>
  <c r="J29" i="3"/>
  <c r="J28" i="3"/>
  <c r="J27" i="3"/>
  <c r="J26" i="3"/>
  <c r="J25" i="3"/>
  <c r="J24" i="3"/>
  <c r="J23" i="3"/>
  <c r="J22" i="3"/>
  <c r="J21" i="3"/>
  <c r="J20" i="3"/>
  <c r="J19" i="3"/>
  <c r="J18" i="3"/>
  <c r="J17" i="3"/>
  <c r="J16" i="3"/>
  <c r="A16" i="3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J15" i="3"/>
  <c r="J126" i="3" l="1"/>
  <c r="I126" i="4"/>
  <c r="H126" i="4"/>
  <c r="J125" i="4"/>
  <c r="J124" i="4"/>
  <c r="J123" i="4"/>
  <c r="J122" i="4"/>
  <c r="J121" i="4"/>
  <c r="J120" i="4"/>
  <c r="J119" i="4"/>
  <c r="J118" i="4"/>
  <c r="J117" i="4"/>
  <c r="J116" i="4"/>
  <c r="J115" i="4"/>
  <c r="J114" i="4"/>
  <c r="J113" i="4"/>
  <c r="J112" i="4"/>
  <c r="J111" i="4"/>
  <c r="J110" i="4"/>
  <c r="J109" i="4"/>
  <c r="J108" i="4"/>
  <c r="J107" i="4"/>
  <c r="J106" i="4"/>
  <c r="J105" i="4"/>
  <c r="J104" i="4"/>
  <c r="J103" i="4"/>
  <c r="J102" i="4"/>
  <c r="J101" i="4"/>
  <c r="J100" i="4"/>
  <c r="J99" i="4"/>
  <c r="J98" i="4"/>
  <c r="J97" i="4"/>
  <c r="J96" i="4"/>
  <c r="J95" i="4"/>
  <c r="J94" i="4"/>
  <c r="J93" i="4"/>
  <c r="J92" i="4"/>
  <c r="J91" i="4"/>
  <c r="J90" i="4"/>
  <c r="J89" i="4"/>
  <c r="J88" i="4"/>
  <c r="J87" i="4"/>
  <c r="J86" i="4"/>
  <c r="J85" i="4"/>
  <c r="J84" i="4"/>
  <c r="J83" i="4"/>
  <c r="J82" i="4"/>
  <c r="J81" i="4"/>
  <c r="J80" i="4"/>
  <c r="J79" i="4"/>
  <c r="J78" i="4"/>
  <c r="J77" i="4"/>
  <c r="J76" i="4"/>
  <c r="J75" i="4"/>
  <c r="J74" i="4"/>
  <c r="J73" i="4"/>
  <c r="J72" i="4"/>
  <c r="J71" i="4"/>
  <c r="J70" i="4"/>
  <c r="J69" i="4"/>
  <c r="J68" i="4"/>
  <c r="J67" i="4"/>
  <c r="J66" i="4"/>
  <c r="J65" i="4"/>
  <c r="J64" i="4"/>
  <c r="J63" i="4"/>
  <c r="J62" i="4"/>
  <c r="J61" i="4"/>
  <c r="J60" i="4"/>
  <c r="J59" i="4"/>
  <c r="J58" i="4"/>
  <c r="J57" i="4"/>
  <c r="J56" i="4"/>
  <c r="J55" i="4"/>
  <c r="J54" i="4"/>
  <c r="J53" i="4"/>
  <c r="J52" i="4"/>
  <c r="J51" i="4"/>
  <c r="J50" i="4"/>
  <c r="J49" i="4"/>
  <c r="J48" i="4"/>
  <c r="J47" i="4"/>
  <c r="J46" i="4"/>
  <c r="J45" i="4"/>
  <c r="J44" i="4"/>
  <c r="J43" i="4"/>
  <c r="J42" i="4"/>
  <c r="J41" i="4"/>
  <c r="J40" i="4"/>
  <c r="J39" i="4"/>
  <c r="J38" i="4"/>
  <c r="J37" i="4"/>
  <c r="J36" i="4"/>
  <c r="J35" i="4"/>
  <c r="J34" i="4"/>
  <c r="J33" i="4"/>
  <c r="J32" i="4"/>
  <c r="J31" i="4"/>
  <c r="J30" i="4"/>
  <c r="J29" i="4"/>
  <c r="J28" i="4"/>
  <c r="J27" i="4"/>
  <c r="J26" i="4"/>
  <c r="J25" i="4"/>
  <c r="J24" i="4"/>
  <c r="J23" i="4"/>
  <c r="J22" i="4"/>
  <c r="J21" i="4"/>
  <c r="J20" i="4"/>
  <c r="J19" i="4"/>
  <c r="J18" i="4"/>
  <c r="J17" i="4"/>
  <c r="J16" i="4"/>
  <c r="A16" i="4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J15" i="4"/>
  <c r="J126" i="4" l="1"/>
  <c r="I126" i="1"/>
  <c r="H126" i="1"/>
  <c r="J125" i="1"/>
  <c r="J124" i="1"/>
  <c r="J123" i="1"/>
  <c r="J122" i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A16" i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J15" i="1"/>
  <c r="J126" i="1" l="1"/>
</calcChain>
</file>

<file path=xl/sharedStrings.xml><?xml version="1.0" encoding="utf-8"?>
<sst xmlns="http://schemas.openxmlformats.org/spreadsheetml/2006/main" count="1392" uniqueCount="238">
  <si>
    <t>Приложение № 2</t>
  </si>
  <si>
    <t>к приказу ФАС России</t>
  </si>
  <si>
    <t>от 07.04.2014 № 231/14</t>
  </si>
  <si>
    <t>Форма</t>
  </si>
  <si>
    <t>ИНФОРМАЦИЯ</t>
  </si>
  <si>
    <t xml:space="preserve">О НАЛИЧИИ (ОТСУТСТВИИ) ТЕХНИЧЕСКОЙ ВОЗМОЖНОСТИ ДОСТУПА К РЕГУЛИРУЕМЫМ УСЛУГАМ </t>
  </si>
  <si>
    <t>№ п/п</t>
  </si>
  <si>
    <t>Наименование газораспреде-лительной сети</t>
  </si>
  <si>
    <t>Зона входа в газораспреде-лительную сеть</t>
  </si>
  <si>
    <t>Зона выхода из газораспреде-лительной сети</t>
  </si>
  <si>
    <t>Тариф на услуги по транспортировке газа по трубопроводам с детализацией по зоне входа в газораспредели-тельную сеть, руб. за 1000 куб. м</t>
  </si>
  <si>
    <t>Тариф на услуги по транспортировке газа по трубопроводам с детализацией по зоне выхода из газораспредели-тельной сети, руб. за 1000 куб. м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</si>
  <si>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</si>
  <si>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</si>
  <si>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</si>
  <si>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Свободная мощность газораспреде-лительной сети, млн. куб. м в год</t>
  </si>
  <si>
    <t>1</t>
  </si>
  <si>
    <t>Производственное здание</t>
  </si>
  <si>
    <t>Магазин</t>
  </si>
  <si>
    <t>Котельная жилых домов п. Рощино</t>
  </si>
  <si>
    <t>Администрация Саккуловского сельского поселения</t>
  </si>
  <si>
    <t>Администрация Краснопольского сельского поселения</t>
  </si>
  <si>
    <t xml:space="preserve">Котельная спортивной школы   </t>
  </si>
  <si>
    <t>МБУЗ Сосновская ЦРБ</t>
  </si>
  <si>
    <t>МОУ Саккуловская средняя общеобразовательная школа</t>
  </si>
  <si>
    <t>Здание школы п. Саккулово</t>
  </si>
  <si>
    <t>Котельная ФАП п. Красное поле</t>
  </si>
  <si>
    <t>Котельная ФАП п. Теченский</t>
  </si>
  <si>
    <t>МОУ Полетаевская средняя общеобразовательная школа</t>
  </si>
  <si>
    <t>Здание школы п. Полетаево</t>
  </si>
  <si>
    <t>МБУК "Межпоселенческое социально-культурное объединение"</t>
  </si>
  <si>
    <t>Котельная скльского клуба п. Теченский</t>
  </si>
  <si>
    <t>Котельная скльского клуба п. Султаево</t>
  </si>
  <si>
    <t>Полетаевский психоневрологический интернат</t>
  </si>
  <si>
    <t>Котельная учреждения</t>
  </si>
  <si>
    <t>МБУ "Социально-оздоровительный центр "УТЕС"</t>
  </si>
  <si>
    <t>Насирдинов Валижон Шомахмудович</t>
  </si>
  <si>
    <t>Котельная теплицы п. Мирный</t>
  </si>
  <si>
    <t>Нежилые здания с. Кременкуль</t>
  </si>
  <si>
    <t>ГРС с-з  Россия</t>
  </si>
  <si>
    <t>Абдулин Сафаргалей Насипович ИП</t>
  </si>
  <si>
    <t>Котельная магазина</t>
  </si>
  <si>
    <t>Азаркевич Юрий Васильевич ИП</t>
  </si>
  <si>
    <t>Котельная автодорожного комплекса</t>
  </si>
  <si>
    <t>ГРС с-з Смолинский</t>
  </si>
  <si>
    <t>ГРС с-з Митрофановский</t>
  </si>
  <si>
    <t>Ахтямова Татьяна Хамитовна ИП</t>
  </si>
  <si>
    <t>БЮД КДС-Экспресс ООО</t>
  </si>
  <si>
    <t>Котельная зданий придорожного кафе</t>
  </si>
  <si>
    <t>Вектор ООО</t>
  </si>
  <si>
    <t>Восход ТГК ООО</t>
  </si>
  <si>
    <t>Блочно-модульная котельная п. Красное поле</t>
  </si>
  <si>
    <t>Герберсгаген Ольга Сергеевна (ООО "Аквазар")</t>
  </si>
  <si>
    <t>Котельная здания</t>
  </si>
  <si>
    <t>Гладков Виктор Михайлович</t>
  </si>
  <si>
    <t>Глушко Андрей Константинович ИП</t>
  </si>
  <si>
    <t>Котельная</t>
  </si>
  <si>
    <t>Голышев Игорь Владимирович ИП</t>
  </si>
  <si>
    <t>строительные цеха № 1,2 п. Саргазы</t>
  </si>
  <si>
    <t>Гусев Григорий Павлович</t>
  </si>
  <si>
    <t>Дом-Универсал ООО</t>
  </si>
  <si>
    <t>Котельная АБК и ГРПБП</t>
  </si>
  <si>
    <t>Есаульское РТП ОАО</t>
  </si>
  <si>
    <t>Здание школы п. Есаулка</t>
  </si>
  <si>
    <t>ГРС с-з Россия</t>
  </si>
  <si>
    <t>Жил-Сервис ООО</t>
  </si>
  <si>
    <t>п. Мирный</t>
  </si>
  <si>
    <t>п. Касарги</t>
  </si>
  <si>
    <t>Журавский Олег Владимирович ИП</t>
  </si>
  <si>
    <t>Зырянов Александр Михайлович</t>
  </si>
  <si>
    <t>Котельная магазина п. Есаульский</t>
  </si>
  <si>
    <t>Инжиниринговая компания Модернизация коммунальных систем  ООО</t>
  </si>
  <si>
    <t>Котельная предприятия п. Полетаево 1</t>
  </si>
  <si>
    <t>Котельная предприятия п. Полетаево 2</t>
  </si>
  <si>
    <t>Котельная предприятия п. Саргазы</t>
  </si>
  <si>
    <t>Иремель ПФ ООО</t>
  </si>
  <si>
    <t xml:space="preserve">Котельная кондитерской, магазина </t>
  </si>
  <si>
    <t>Классен Юрий Абрамович ИП</t>
  </si>
  <si>
    <t>ГРС с. Долгодеревенское</t>
  </si>
  <si>
    <t>магазин</t>
  </si>
  <si>
    <t>Кондрашкин Олег Васильевич ИП</t>
  </si>
  <si>
    <t>Котельная швейного цеха</t>
  </si>
  <si>
    <t>Кременкульские коммунальные системы МУП</t>
  </si>
  <si>
    <t>п.Кременкуль</t>
  </si>
  <si>
    <t>Крестьянское хозяйство "Марс"</t>
  </si>
  <si>
    <t>Котельная помещений</t>
  </si>
  <si>
    <t>Кунгурцева Нина Александровна</t>
  </si>
  <si>
    <t>Макс ООО</t>
  </si>
  <si>
    <t>п. Саргазы</t>
  </si>
  <si>
    <t>п. Бутаки</t>
  </si>
  <si>
    <t xml:space="preserve">Махалля – мечеть  № 1221 д. Султаева </t>
  </si>
  <si>
    <t>Мечеть п. Султаево</t>
  </si>
  <si>
    <t>Мигачев Евгений Львович</t>
  </si>
  <si>
    <t>Котельная магазина п. Северный</t>
  </si>
  <si>
    <t>НАШ СТАНДАРТ Производственно-коммерческая компания  ООО</t>
  </si>
  <si>
    <t>Овчинников Николай Николаевич ИП</t>
  </si>
  <si>
    <t>Котельная торгово-досугового комплекса п. Теченский</t>
  </si>
  <si>
    <t>Котельная п. Северный</t>
  </si>
  <si>
    <t>Острожнов Сергей Викторович ИП</t>
  </si>
  <si>
    <t>Пельвар МПК ООО</t>
  </si>
  <si>
    <t>котельная мясоперерабатывающего комбината,  цеха полуфабрикатов, п. Есаульский</t>
  </si>
  <si>
    <t>ФЛ Петрова Елена Леонидовна</t>
  </si>
  <si>
    <t>ФЛ Петрова Е. Л. д. Кайгородово</t>
  </si>
  <si>
    <t>Племзавод «Россия» ОАО</t>
  </si>
  <si>
    <t>Равис-птицефабрика Сосновская ООО</t>
  </si>
  <si>
    <t>Равис-птицефабрика Сосновская ООО п. Бутаки</t>
  </si>
  <si>
    <t>Родник НПК ООО</t>
  </si>
  <si>
    <t>Котельная здания аптеки, д.Малиновка</t>
  </si>
  <si>
    <t>Семенова Алена Юрьевна</t>
  </si>
  <si>
    <t>Котельная п. Новотроицкий</t>
  </si>
  <si>
    <t>ГРС с-з Опытный</t>
  </si>
  <si>
    <t>СИМВОЛ ПКФ ООО</t>
  </si>
  <si>
    <t>котельная жилых домов и социальных объектов, п. Саргазы</t>
  </si>
  <si>
    <t>Скала ООО</t>
  </si>
  <si>
    <t>Скала  с. Султаево</t>
  </si>
  <si>
    <t>СНТ «Лесное»</t>
  </si>
  <si>
    <t>Котельная СНТ ст. Смолино</t>
  </si>
  <si>
    <t>ФЛ Солодков Сергей Викторович</t>
  </si>
  <si>
    <t>ФЛ Солодков С. В. п.Мирный</t>
  </si>
  <si>
    <t>Сосновское ПРСД ОГУП</t>
  </si>
  <si>
    <t>Сосновское ПРСД п. Саккулово</t>
  </si>
  <si>
    <t>Тепловые электрические сети и системы ООО</t>
  </si>
  <si>
    <t>Котельная школы п.Смолино</t>
  </si>
  <si>
    <t>Котельная школы Б.Баландлино</t>
  </si>
  <si>
    <t>ТеплоЭнергоМастер ООО</t>
  </si>
  <si>
    <t>п.Бутаки</t>
  </si>
  <si>
    <t>Котельная очистных сооружений п. Полетаево-1</t>
  </si>
  <si>
    <t>Теченское ЖКХ ООО</t>
  </si>
  <si>
    <t>п. Теченский</t>
  </si>
  <si>
    <t>УК Солнечный ООО</t>
  </si>
  <si>
    <t>Котельная п. Солнечный</t>
  </si>
  <si>
    <t>Уралмостострой ЗАО</t>
  </si>
  <si>
    <t>АБЗ д. Казанцево</t>
  </si>
  <si>
    <t>Уральский родник Компания ООО</t>
  </si>
  <si>
    <t>компания уральский родник (Газком), п. Южно-Челябинский Прийск,</t>
  </si>
  <si>
    <t>ФинИнвест ТД ООО</t>
  </si>
  <si>
    <t>котельная производственной базы п.Полетаево</t>
  </si>
  <si>
    <t xml:space="preserve">Храм Похвала Пресвятой Богородицы п. Полетаево </t>
  </si>
  <si>
    <t>котельная храма п. Полетаево</t>
  </si>
  <si>
    <t>Хрустайм ФЭП ООО</t>
  </si>
  <si>
    <t>котельная цеха п. Саргазы</t>
  </si>
  <si>
    <t>Центр ООО</t>
  </si>
  <si>
    <t>котельная жилых домов и объектов соцкультбыта, д.Казанцево</t>
  </si>
  <si>
    <t>Циликов Владимир Александрович ИП</t>
  </si>
  <si>
    <t>помещение пгт. Медиак</t>
  </si>
  <si>
    <t>Челябинский плодовоягодный питомник ООО</t>
  </si>
  <si>
    <t>блочная котельная</t>
  </si>
  <si>
    <t>Шемендина Светлана Ивановна</t>
  </si>
  <si>
    <t>Котельная магазина, п. Полетаево-1</t>
  </si>
  <si>
    <t>Южуралпласт ООО</t>
  </si>
  <si>
    <t>котельная производственной базы п. Саргазы</t>
  </si>
  <si>
    <t>Эффективная теплоэнергетика ООО</t>
  </si>
  <si>
    <t>котельная жилых домов  и объектов соцкультбыта п. Полетаево</t>
  </si>
  <si>
    <t>Блочная котельная п.Садовый</t>
  </si>
  <si>
    <t xml:space="preserve">молочный комплекс п. Касарги, </t>
  </si>
  <si>
    <t>Котельная откормочного комплекса Пгт.Медиак</t>
  </si>
  <si>
    <t>племзавод Россия СПК п. Мирный</t>
  </si>
  <si>
    <t>котельная здания МТМ п. Мирный</t>
  </si>
  <si>
    <t>технологические нужны зерносушильного комплекса п. Мирный</t>
  </si>
  <si>
    <r>
      <t xml:space="preserve">   </t>
    </r>
    <r>
      <rPr>
        <b/>
        <i/>
        <sz val="10"/>
        <rFont val="Times New Roman"/>
        <family val="1"/>
        <charset val="204"/>
      </rPr>
      <t xml:space="preserve">ГРС п/ф Промышленная     </t>
    </r>
    <r>
      <rPr>
        <sz val="10"/>
        <rFont val="Times New Roman"/>
        <family val="1"/>
        <charset val="204"/>
      </rPr>
      <t xml:space="preserve">          </t>
    </r>
  </si>
  <si>
    <r>
      <t xml:space="preserve">  </t>
    </r>
    <r>
      <rPr>
        <b/>
        <i/>
        <sz val="10"/>
        <rFont val="Times New Roman"/>
        <family val="1"/>
        <charset val="204"/>
      </rPr>
      <t>ГРС с-з Муслюмовский</t>
    </r>
  </si>
  <si>
    <r>
      <t xml:space="preserve"> </t>
    </r>
    <r>
      <rPr>
        <b/>
        <i/>
        <sz val="10"/>
        <rFont val="Times New Roman"/>
        <family val="1"/>
        <charset val="204"/>
      </rPr>
      <t xml:space="preserve">ГРС п/ф Промышленная     </t>
    </r>
    <r>
      <rPr>
        <sz val="10"/>
        <rFont val="Times New Roman"/>
        <family val="1"/>
        <charset val="204"/>
      </rPr>
      <t xml:space="preserve">          </t>
    </r>
  </si>
  <si>
    <t>Котельная помещений  п. Полетаево</t>
  </si>
  <si>
    <t>ГРС с-з Муслюмовский</t>
  </si>
  <si>
    <t>Глинкин Максим Александрович</t>
  </si>
  <si>
    <t>Хлестов Иван Александрович</t>
  </si>
  <si>
    <t>Мельница ООО</t>
  </si>
  <si>
    <t>Котельная конторы д. Моховички ул. Лесная д. 15 корпус Г (ГРС Промышленная)</t>
  </si>
  <si>
    <t>Котельная нежилого помещения п. Красное Поле ул. Солнечная (ГРС Промышленная)</t>
  </si>
  <si>
    <t>Котельная склада д Новое Поле ул. Садовая д.6 (ГРС Промышленная)</t>
  </si>
  <si>
    <t>Нива ООО</t>
  </si>
  <si>
    <t>Здание ресторана д. Моховички ул. Атамана Воронина дом 1</t>
  </si>
  <si>
    <t>ООО "КН-Сервис"</t>
  </si>
  <si>
    <t xml:space="preserve">Рябушева Дальмира Вахитовна </t>
  </si>
  <si>
    <t>котельная нежилого здания</t>
  </si>
  <si>
    <t>Латыш Анатолий Евгеньевич</t>
  </si>
  <si>
    <t>Котельная нежилого здания д. Малиновка 4-й м-н кад. № 74:19:1106003:2104</t>
  </si>
  <si>
    <t>Малышева Юлия Владимировна</t>
  </si>
  <si>
    <t>котельная нежилого здания д. Малиновка 4-й микрорайон кад. № 74:19:1106003:2111</t>
  </si>
  <si>
    <t>Токарев Василий Федорович</t>
  </si>
  <si>
    <t>котельная магазина д. Ключевка ул. 1 Мая дом № 40 корпус А напротив дома 29 по ул. 1 Мая</t>
  </si>
  <si>
    <t>Шалдина Олеся Вячеславовна</t>
  </si>
  <si>
    <t>Савушкин Игорь Николаевич</t>
  </si>
  <si>
    <t>Теплоснабжение магазина с аптекой и пунктами КБО, ст.Смолино, ул.Станционная, д.89</t>
  </si>
  <si>
    <t>Абдурахмонов Шухрат Мирзорахматович</t>
  </si>
  <si>
    <t>Котельная теплицы  д. Ужевка  ул. Береговая            13-1,13Б,13В</t>
  </si>
  <si>
    <r>
      <rPr>
        <b/>
        <i/>
        <sz val="10"/>
        <rFont val="Times New Roman"/>
        <family val="1"/>
        <charset val="204"/>
      </rPr>
      <t xml:space="preserve">ГРС п/ф Промышленная     </t>
    </r>
    <r>
      <rPr>
        <sz val="10"/>
        <rFont val="Times New Roman"/>
        <family val="1"/>
        <charset val="204"/>
      </rPr>
      <t xml:space="preserve">          </t>
    </r>
  </si>
  <si>
    <t>Балацкая  Елена Николаевна</t>
  </si>
  <si>
    <t>котельная нежилого здания, п. Трубный, ул. Солнечная 2</t>
  </si>
  <si>
    <t>котельная магазина п. Северный ул. Гагарина 12а</t>
  </si>
  <si>
    <t>Тонкушин Евлампий Федорович</t>
  </si>
  <si>
    <t>Челябинскгражданстрой СК ООО</t>
  </si>
  <si>
    <t>д. Казанцево, жилой комплекс "Славино"</t>
  </si>
  <si>
    <t>Краснопольский рынок УК</t>
  </si>
  <si>
    <t>Торгово-Логистический комплекс</t>
  </si>
  <si>
    <t>Ахметова Рания Хамитовна</t>
  </si>
  <si>
    <t>Бионит ООО</t>
  </si>
  <si>
    <t xml:space="preserve">ООО ИК "Западный берег" </t>
  </si>
  <si>
    <t>Котельная административного здания   п. Западный ул. Парижский бульвар, д.1 мкр</t>
  </si>
  <si>
    <t xml:space="preserve">Котельная поселка дачного типа                              Сосновский р-н, ДСНТ "Заречный" </t>
  </si>
  <si>
    <t>ООО УК "Заречный"</t>
  </si>
  <si>
    <t>Метелькова   Эльза  Батырхановна</t>
  </si>
  <si>
    <t>Суханова Наталья Михайловна</t>
  </si>
  <si>
    <t>Самсонова Марина Ивановна</t>
  </si>
  <si>
    <t xml:space="preserve">Котельная профилактория п. Солнечный, ул. Российская д. 5 </t>
  </si>
  <si>
    <t>ООО "Теплосервис"</t>
  </si>
  <si>
    <t>Блочная котельная  200м по направлению на запад от ориентира п. Красное Поле</t>
  </si>
  <si>
    <t>Уфимцева  Александра Владимировна</t>
  </si>
  <si>
    <t>ООО "Компас"</t>
  </si>
  <si>
    <t xml:space="preserve">Котельная производственного комплекса </t>
  </si>
  <si>
    <t>Вырышев Игорь Николаевич</t>
  </si>
  <si>
    <t>Котельная производственно-технической базы</t>
  </si>
  <si>
    <t>Русбио ООО</t>
  </si>
  <si>
    <t>ГРС -2</t>
  </si>
  <si>
    <t>ИП Сулян М. С.</t>
  </si>
  <si>
    <t>котельная нежилого здания   д. Малиновка 4-й м-н кад. № 74:19:1106003:2110</t>
  </si>
  <si>
    <t>Боргарт Светлана Миннижановна</t>
  </si>
  <si>
    <t>Конюхова Анастасия Евгеньевна</t>
  </si>
  <si>
    <t>Администрация Теченского сельского поселения</t>
  </si>
  <si>
    <t>АО Челябоблкоммунэнерго</t>
  </si>
  <si>
    <t>Котельная школы с. Долгодеревеснкое ул. Строительная, 6</t>
  </si>
  <si>
    <t>111</t>
  </si>
  <si>
    <t>Котельная нежилых зданий                           д. Касарги</t>
  </si>
  <si>
    <t>Пансионат п. Солнечный                           ул. Российская, д.19</t>
  </si>
  <si>
    <t>Котельная с. Вознесенка,                              ул. Школьная д.8</t>
  </si>
  <si>
    <t>зерносушилка пос. Теченский,          Ул. Зеленая, 1</t>
  </si>
  <si>
    <t>ИП Журавский  п. Саргазы</t>
  </si>
  <si>
    <t xml:space="preserve">котельная нежилого здания                    д. Таловка, ул. Центральная, 1, корпус А </t>
  </si>
  <si>
    <t>Котельная здания администрации            п . Теченский</t>
  </si>
  <si>
    <t xml:space="preserve">Котельная здания администрации         п. Саккулово   </t>
  </si>
  <si>
    <t>Котельная производственного цеха      с. Кременкуль, ул. Перспективная д.11</t>
  </si>
  <si>
    <t>ПО ТРАНСПОРТИРОВКЕ ГАЗА ПО ГАЗОРАСПРЕДЕЛИТЕЛЬНЫМ СЕТЯМ (III  квартал 2017 год)</t>
  </si>
  <si>
    <t>Июль 2017 г.</t>
  </si>
  <si>
    <t>Котельная сельского клуба п. Бутаки</t>
  </si>
  <si>
    <t>Август 2017 г.</t>
  </si>
  <si>
    <t>ФинИнвест ООО</t>
  </si>
  <si>
    <t>Ахтямова Татьяна Хамидовна ИП</t>
  </si>
  <si>
    <t>Сентябрь 2017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</si>
</sst>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13"/>
      <color theme="1"/>
      <name val="Times New Roman"/>
      <family val="1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1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7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5" fillId="2" borderId="2" xfId="1" applyNumberFormat="1" applyFont="1" applyFill="1" applyBorder="1" applyAlignment="1">
      <alignment horizontal="left" vertical="center" wrapText="1"/>
    </xf>
    <xf numFmtId="0" fontId="5" fillId="2" borderId="1" xfId="1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164" fontId="5" fillId="2" borderId="1" xfId="3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left" vertical="center" wrapText="1"/>
    </xf>
    <xf numFmtId="14" fontId="5" fillId="0" borderId="1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horizontal="center" vertical="center" wrapText="1"/>
    </xf>
    <xf numFmtId="2" fontId="5" fillId="2" borderId="1" xfId="2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6" fillId="2" borderId="1" xfId="1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2" xfId="1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wrapText="1"/>
    </xf>
    <xf numFmtId="0" fontId="7" fillId="0" borderId="3" xfId="0" applyFont="1" applyBorder="1" applyAlignment="1">
      <alignment vertical="center" wrapText="1"/>
    </xf>
    <xf numFmtId="0" fontId="5" fillId="2" borderId="1" xfId="3" applyNumberFormat="1" applyFont="1" applyFill="1" applyBorder="1" applyAlignment="1">
      <alignment vertical="center" wrapText="1"/>
    </xf>
    <xf numFmtId="0" fontId="5" fillId="2" borderId="1" xfId="2" applyNumberFormat="1" applyFont="1" applyFill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wrapText="1"/>
    </xf>
    <xf numFmtId="0" fontId="5" fillId="2" borderId="3" xfId="2" applyNumberFormat="1" applyFont="1" applyFill="1" applyBorder="1" applyAlignment="1">
      <alignment horizontal="left" vertical="center" wrapText="1"/>
    </xf>
    <xf numFmtId="164" fontId="5" fillId="0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1" xfId="0" applyFont="1" applyBorder="1" applyAlignment="1">
      <alignment wrapText="1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164" fontId="8" fillId="0" borderId="1" xfId="0" applyNumberFormat="1" applyFont="1" applyFill="1" applyBorder="1" applyAlignment="1">
      <alignment horizontal="left" vertical="center"/>
    </xf>
    <xf numFmtId="0" fontId="8" fillId="0" borderId="2" xfId="0" applyFont="1" applyBorder="1" applyAlignment="1">
      <alignment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0" borderId="1" xfId="0" applyFont="1" applyBorder="1"/>
    <xf numFmtId="0" fontId="5" fillId="2" borderId="2" xfId="1" applyNumberFormat="1" applyFont="1" applyFill="1" applyBorder="1" applyAlignment="1">
      <alignment horizontal="center" vertical="center" wrapText="1"/>
    </xf>
    <xf numFmtId="164" fontId="8" fillId="0" borderId="0" xfId="0" applyNumberFormat="1" applyFont="1" applyFill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164" fontId="8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wrapText="1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 wrapText="1"/>
    </xf>
    <xf numFmtId="0" fontId="5" fillId="2" borderId="1" xfId="1" applyNumberFormat="1" applyFont="1" applyFill="1" applyBorder="1" applyAlignment="1">
      <alignment horizontal="center" vertical="center" wrapText="1"/>
    </xf>
    <xf numFmtId="0" fontId="5" fillId="2" borderId="1" xfId="1" applyNumberFormat="1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164" fontId="8" fillId="0" borderId="0" xfId="0" applyNumberFormat="1" applyFont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/>
    </xf>
    <xf numFmtId="0" fontId="5" fillId="2" borderId="2" xfId="1" applyNumberFormat="1" applyFont="1" applyFill="1" applyBorder="1" applyAlignment="1">
      <alignment vertical="center" wrapText="1"/>
    </xf>
    <xf numFmtId="164" fontId="1" fillId="0" borderId="0" xfId="0" applyNumberFormat="1" applyFont="1" applyFill="1" applyAlignment="1">
      <alignment vertical="center"/>
    </xf>
    <xf numFmtId="0" fontId="2" fillId="0" borderId="0" xfId="0" applyFont="1" applyAlignment="1">
      <alignment horizontal="center" vertical="center"/>
    </xf>
  </cellXfs>
  <cellStyles count="4">
    <cellStyle name="Обычный" xfId="0" builtinId="0"/>
    <cellStyle name="Обычный_№ 2" xfId="2" xr:uid="{00000000-0005-0000-0000-000001000000}"/>
    <cellStyle name="Обычный_Лист1" xfId="1" xr:uid="{00000000-0005-0000-0000-000002000000}"/>
    <cellStyle name="Обычный_Приложение 2б" xfId="3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287"/>
  <sheetViews>
    <sheetView tabSelected="1" topLeftCell="D1" workbookViewId="0">
      <pane ySplit="1" topLeftCell="A2" activePane="bottomLeft" state="frozen"/>
      <selection pane="bottomLeft" activeCell="J5" sqref="J5"/>
    </sheetView>
  </sheetViews>
  <sheetFormatPr defaultRowHeight="11.25" x14ac:dyDescent="0.25"/>
  <cols>
    <col min="1" max="1" width="4.140625" style="1" customWidth="1"/>
    <col min="2" max="2" width="23.85546875" style="1" customWidth="1"/>
    <col min="3" max="3" width="23.42578125" style="1" customWidth="1"/>
    <col min="4" max="4" width="31.5703125" style="1" customWidth="1"/>
    <col min="5" max="5" width="17" style="1" customWidth="1"/>
    <col min="6" max="6" width="16.42578125" style="1" customWidth="1"/>
    <col min="7" max="7" width="31.85546875" style="1" customWidth="1"/>
    <col min="8" max="8" width="13.42578125" style="1" customWidth="1"/>
    <col min="9" max="9" width="13.7109375" style="1" customWidth="1"/>
    <col min="10" max="10" width="15.28515625" style="1" customWidth="1"/>
    <col min="11" max="256" width="9.140625" style="1"/>
    <col min="257" max="257" width="4.140625" style="1" customWidth="1"/>
    <col min="258" max="258" width="25" style="1" customWidth="1"/>
    <col min="259" max="259" width="17.5703125" style="1" customWidth="1"/>
    <col min="260" max="260" width="17.7109375" style="1" customWidth="1"/>
    <col min="261" max="261" width="17" style="1" customWidth="1"/>
    <col min="262" max="262" width="16.42578125" style="1" customWidth="1"/>
    <col min="263" max="263" width="23" style="1" customWidth="1"/>
    <col min="264" max="264" width="13.42578125" style="1" customWidth="1"/>
    <col min="265" max="265" width="13.7109375" style="1" customWidth="1"/>
    <col min="266" max="266" width="23" style="1" customWidth="1"/>
    <col min="267" max="512" width="9.140625" style="1"/>
    <col min="513" max="513" width="4.140625" style="1" customWidth="1"/>
    <col min="514" max="514" width="25" style="1" customWidth="1"/>
    <col min="515" max="515" width="17.5703125" style="1" customWidth="1"/>
    <col min="516" max="516" width="17.7109375" style="1" customWidth="1"/>
    <col min="517" max="517" width="17" style="1" customWidth="1"/>
    <col min="518" max="518" width="16.42578125" style="1" customWidth="1"/>
    <col min="519" max="519" width="23" style="1" customWidth="1"/>
    <col min="520" max="520" width="13.42578125" style="1" customWidth="1"/>
    <col min="521" max="521" width="13.7109375" style="1" customWidth="1"/>
    <col min="522" max="522" width="23" style="1" customWidth="1"/>
    <col min="523" max="768" width="9.140625" style="1"/>
    <col min="769" max="769" width="4.140625" style="1" customWidth="1"/>
    <col min="770" max="770" width="25" style="1" customWidth="1"/>
    <col min="771" max="771" width="17.5703125" style="1" customWidth="1"/>
    <col min="772" max="772" width="17.7109375" style="1" customWidth="1"/>
    <col min="773" max="773" width="17" style="1" customWidth="1"/>
    <col min="774" max="774" width="16.42578125" style="1" customWidth="1"/>
    <col min="775" max="775" width="23" style="1" customWidth="1"/>
    <col min="776" max="776" width="13.42578125" style="1" customWidth="1"/>
    <col min="777" max="777" width="13.7109375" style="1" customWidth="1"/>
    <col min="778" max="778" width="23" style="1" customWidth="1"/>
    <col min="779" max="1024" width="9.140625" style="1"/>
    <col min="1025" max="1025" width="4.140625" style="1" customWidth="1"/>
    <col min="1026" max="1026" width="25" style="1" customWidth="1"/>
    <col min="1027" max="1027" width="17.5703125" style="1" customWidth="1"/>
    <col min="1028" max="1028" width="17.7109375" style="1" customWidth="1"/>
    <col min="1029" max="1029" width="17" style="1" customWidth="1"/>
    <col min="1030" max="1030" width="16.42578125" style="1" customWidth="1"/>
    <col min="1031" max="1031" width="23" style="1" customWidth="1"/>
    <col min="1032" max="1032" width="13.42578125" style="1" customWidth="1"/>
    <col min="1033" max="1033" width="13.7109375" style="1" customWidth="1"/>
    <col min="1034" max="1034" width="23" style="1" customWidth="1"/>
    <col min="1035" max="1280" width="9.140625" style="1"/>
    <col min="1281" max="1281" width="4.140625" style="1" customWidth="1"/>
    <col min="1282" max="1282" width="25" style="1" customWidth="1"/>
    <col min="1283" max="1283" width="17.5703125" style="1" customWidth="1"/>
    <col min="1284" max="1284" width="17.7109375" style="1" customWidth="1"/>
    <col min="1285" max="1285" width="17" style="1" customWidth="1"/>
    <col min="1286" max="1286" width="16.42578125" style="1" customWidth="1"/>
    <col min="1287" max="1287" width="23" style="1" customWidth="1"/>
    <col min="1288" max="1288" width="13.42578125" style="1" customWidth="1"/>
    <col min="1289" max="1289" width="13.7109375" style="1" customWidth="1"/>
    <col min="1290" max="1290" width="23" style="1" customWidth="1"/>
    <col min="1291" max="1536" width="9.140625" style="1"/>
    <col min="1537" max="1537" width="4.140625" style="1" customWidth="1"/>
    <col min="1538" max="1538" width="25" style="1" customWidth="1"/>
    <col min="1539" max="1539" width="17.5703125" style="1" customWidth="1"/>
    <col min="1540" max="1540" width="17.7109375" style="1" customWidth="1"/>
    <col min="1541" max="1541" width="17" style="1" customWidth="1"/>
    <col min="1542" max="1542" width="16.42578125" style="1" customWidth="1"/>
    <col min="1543" max="1543" width="23" style="1" customWidth="1"/>
    <col min="1544" max="1544" width="13.42578125" style="1" customWidth="1"/>
    <col min="1545" max="1545" width="13.7109375" style="1" customWidth="1"/>
    <col min="1546" max="1546" width="23" style="1" customWidth="1"/>
    <col min="1547" max="1792" width="9.140625" style="1"/>
    <col min="1793" max="1793" width="4.140625" style="1" customWidth="1"/>
    <col min="1794" max="1794" width="25" style="1" customWidth="1"/>
    <col min="1795" max="1795" width="17.5703125" style="1" customWidth="1"/>
    <col min="1796" max="1796" width="17.7109375" style="1" customWidth="1"/>
    <col min="1797" max="1797" width="17" style="1" customWidth="1"/>
    <col min="1798" max="1798" width="16.42578125" style="1" customWidth="1"/>
    <col min="1799" max="1799" width="23" style="1" customWidth="1"/>
    <col min="1800" max="1800" width="13.42578125" style="1" customWidth="1"/>
    <col min="1801" max="1801" width="13.7109375" style="1" customWidth="1"/>
    <col min="1802" max="1802" width="23" style="1" customWidth="1"/>
    <col min="1803" max="2048" width="9.140625" style="1"/>
    <col min="2049" max="2049" width="4.140625" style="1" customWidth="1"/>
    <col min="2050" max="2050" width="25" style="1" customWidth="1"/>
    <col min="2051" max="2051" width="17.5703125" style="1" customWidth="1"/>
    <col min="2052" max="2052" width="17.7109375" style="1" customWidth="1"/>
    <col min="2053" max="2053" width="17" style="1" customWidth="1"/>
    <col min="2054" max="2054" width="16.42578125" style="1" customWidth="1"/>
    <col min="2055" max="2055" width="23" style="1" customWidth="1"/>
    <col min="2056" max="2056" width="13.42578125" style="1" customWidth="1"/>
    <col min="2057" max="2057" width="13.7109375" style="1" customWidth="1"/>
    <col min="2058" max="2058" width="23" style="1" customWidth="1"/>
    <col min="2059" max="2304" width="9.140625" style="1"/>
    <col min="2305" max="2305" width="4.140625" style="1" customWidth="1"/>
    <col min="2306" max="2306" width="25" style="1" customWidth="1"/>
    <col min="2307" max="2307" width="17.5703125" style="1" customWidth="1"/>
    <col min="2308" max="2308" width="17.7109375" style="1" customWidth="1"/>
    <col min="2309" max="2309" width="17" style="1" customWidth="1"/>
    <col min="2310" max="2310" width="16.42578125" style="1" customWidth="1"/>
    <col min="2311" max="2311" width="23" style="1" customWidth="1"/>
    <col min="2312" max="2312" width="13.42578125" style="1" customWidth="1"/>
    <col min="2313" max="2313" width="13.7109375" style="1" customWidth="1"/>
    <col min="2314" max="2314" width="23" style="1" customWidth="1"/>
    <col min="2315" max="2560" width="9.140625" style="1"/>
    <col min="2561" max="2561" width="4.140625" style="1" customWidth="1"/>
    <col min="2562" max="2562" width="25" style="1" customWidth="1"/>
    <col min="2563" max="2563" width="17.5703125" style="1" customWidth="1"/>
    <col min="2564" max="2564" width="17.7109375" style="1" customWidth="1"/>
    <col min="2565" max="2565" width="17" style="1" customWidth="1"/>
    <col min="2566" max="2566" width="16.42578125" style="1" customWidth="1"/>
    <col min="2567" max="2567" width="23" style="1" customWidth="1"/>
    <col min="2568" max="2568" width="13.42578125" style="1" customWidth="1"/>
    <col min="2569" max="2569" width="13.7109375" style="1" customWidth="1"/>
    <col min="2570" max="2570" width="23" style="1" customWidth="1"/>
    <col min="2571" max="2816" width="9.140625" style="1"/>
    <col min="2817" max="2817" width="4.140625" style="1" customWidth="1"/>
    <col min="2818" max="2818" width="25" style="1" customWidth="1"/>
    <col min="2819" max="2819" width="17.5703125" style="1" customWidth="1"/>
    <col min="2820" max="2820" width="17.7109375" style="1" customWidth="1"/>
    <col min="2821" max="2821" width="17" style="1" customWidth="1"/>
    <col min="2822" max="2822" width="16.42578125" style="1" customWidth="1"/>
    <col min="2823" max="2823" width="23" style="1" customWidth="1"/>
    <col min="2824" max="2824" width="13.42578125" style="1" customWidth="1"/>
    <col min="2825" max="2825" width="13.7109375" style="1" customWidth="1"/>
    <col min="2826" max="2826" width="23" style="1" customWidth="1"/>
    <col min="2827" max="3072" width="9.140625" style="1"/>
    <col min="3073" max="3073" width="4.140625" style="1" customWidth="1"/>
    <col min="3074" max="3074" width="25" style="1" customWidth="1"/>
    <col min="3075" max="3075" width="17.5703125" style="1" customWidth="1"/>
    <col min="3076" max="3076" width="17.7109375" style="1" customWidth="1"/>
    <col min="3077" max="3077" width="17" style="1" customWidth="1"/>
    <col min="3078" max="3078" width="16.42578125" style="1" customWidth="1"/>
    <col min="3079" max="3079" width="23" style="1" customWidth="1"/>
    <col min="3080" max="3080" width="13.42578125" style="1" customWidth="1"/>
    <col min="3081" max="3081" width="13.7109375" style="1" customWidth="1"/>
    <col min="3082" max="3082" width="23" style="1" customWidth="1"/>
    <col min="3083" max="3328" width="9.140625" style="1"/>
    <col min="3329" max="3329" width="4.140625" style="1" customWidth="1"/>
    <col min="3330" max="3330" width="25" style="1" customWidth="1"/>
    <col min="3331" max="3331" width="17.5703125" style="1" customWidth="1"/>
    <col min="3332" max="3332" width="17.7109375" style="1" customWidth="1"/>
    <col min="3333" max="3333" width="17" style="1" customWidth="1"/>
    <col min="3334" max="3334" width="16.42578125" style="1" customWidth="1"/>
    <col min="3335" max="3335" width="23" style="1" customWidth="1"/>
    <col min="3336" max="3336" width="13.42578125" style="1" customWidth="1"/>
    <col min="3337" max="3337" width="13.7109375" style="1" customWidth="1"/>
    <col min="3338" max="3338" width="23" style="1" customWidth="1"/>
    <col min="3339" max="3584" width="9.140625" style="1"/>
    <col min="3585" max="3585" width="4.140625" style="1" customWidth="1"/>
    <col min="3586" max="3586" width="25" style="1" customWidth="1"/>
    <col min="3587" max="3587" width="17.5703125" style="1" customWidth="1"/>
    <col min="3588" max="3588" width="17.7109375" style="1" customWidth="1"/>
    <col min="3589" max="3589" width="17" style="1" customWidth="1"/>
    <col min="3590" max="3590" width="16.42578125" style="1" customWidth="1"/>
    <col min="3591" max="3591" width="23" style="1" customWidth="1"/>
    <col min="3592" max="3592" width="13.42578125" style="1" customWidth="1"/>
    <col min="3593" max="3593" width="13.7109375" style="1" customWidth="1"/>
    <col min="3594" max="3594" width="23" style="1" customWidth="1"/>
    <col min="3595" max="3840" width="9.140625" style="1"/>
    <col min="3841" max="3841" width="4.140625" style="1" customWidth="1"/>
    <col min="3842" max="3842" width="25" style="1" customWidth="1"/>
    <col min="3843" max="3843" width="17.5703125" style="1" customWidth="1"/>
    <col min="3844" max="3844" width="17.7109375" style="1" customWidth="1"/>
    <col min="3845" max="3845" width="17" style="1" customWidth="1"/>
    <col min="3846" max="3846" width="16.42578125" style="1" customWidth="1"/>
    <col min="3847" max="3847" width="23" style="1" customWidth="1"/>
    <col min="3848" max="3848" width="13.42578125" style="1" customWidth="1"/>
    <col min="3849" max="3849" width="13.7109375" style="1" customWidth="1"/>
    <col min="3850" max="3850" width="23" style="1" customWidth="1"/>
    <col min="3851" max="4096" width="9.140625" style="1"/>
    <col min="4097" max="4097" width="4.140625" style="1" customWidth="1"/>
    <col min="4098" max="4098" width="25" style="1" customWidth="1"/>
    <col min="4099" max="4099" width="17.5703125" style="1" customWidth="1"/>
    <col min="4100" max="4100" width="17.7109375" style="1" customWidth="1"/>
    <col min="4101" max="4101" width="17" style="1" customWidth="1"/>
    <col min="4102" max="4102" width="16.42578125" style="1" customWidth="1"/>
    <col min="4103" max="4103" width="23" style="1" customWidth="1"/>
    <col min="4104" max="4104" width="13.42578125" style="1" customWidth="1"/>
    <col min="4105" max="4105" width="13.7109375" style="1" customWidth="1"/>
    <col min="4106" max="4106" width="23" style="1" customWidth="1"/>
    <col min="4107" max="4352" width="9.140625" style="1"/>
    <col min="4353" max="4353" width="4.140625" style="1" customWidth="1"/>
    <col min="4354" max="4354" width="25" style="1" customWidth="1"/>
    <col min="4355" max="4355" width="17.5703125" style="1" customWidth="1"/>
    <col min="4356" max="4356" width="17.7109375" style="1" customWidth="1"/>
    <col min="4357" max="4357" width="17" style="1" customWidth="1"/>
    <col min="4358" max="4358" width="16.42578125" style="1" customWidth="1"/>
    <col min="4359" max="4359" width="23" style="1" customWidth="1"/>
    <col min="4360" max="4360" width="13.42578125" style="1" customWidth="1"/>
    <col min="4361" max="4361" width="13.7109375" style="1" customWidth="1"/>
    <col min="4362" max="4362" width="23" style="1" customWidth="1"/>
    <col min="4363" max="4608" width="9.140625" style="1"/>
    <col min="4609" max="4609" width="4.140625" style="1" customWidth="1"/>
    <col min="4610" max="4610" width="25" style="1" customWidth="1"/>
    <col min="4611" max="4611" width="17.5703125" style="1" customWidth="1"/>
    <col min="4612" max="4612" width="17.7109375" style="1" customWidth="1"/>
    <col min="4613" max="4613" width="17" style="1" customWidth="1"/>
    <col min="4614" max="4614" width="16.42578125" style="1" customWidth="1"/>
    <col min="4615" max="4615" width="23" style="1" customWidth="1"/>
    <col min="4616" max="4616" width="13.42578125" style="1" customWidth="1"/>
    <col min="4617" max="4617" width="13.7109375" style="1" customWidth="1"/>
    <col min="4618" max="4618" width="23" style="1" customWidth="1"/>
    <col min="4619" max="4864" width="9.140625" style="1"/>
    <col min="4865" max="4865" width="4.140625" style="1" customWidth="1"/>
    <col min="4866" max="4866" width="25" style="1" customWidth="1"/>
    <col min="4867" max="4867" width="17.5703125" style="1" customWidth="1"/>
    <col min="4868" max="4868" width="17.7109375" style="1" customWidth="1"/>
    <col min="4869" max="4869" width="17" style="1" customWidth="1"/>
    <col min="4870" max="4870" width="16.42578125" style="1" customWidth="1"/>
    <col min="4871" max="4871" width="23" style="1" customWidth="1"/>
    <col min="4872" max="4872" width="13.42578125" style="1" customWidth="1"/>
    <col min="4873" max="4873" width="13.7109375" style="1" customWidth="1"/>
    <col min="4874" max="4874" width="23" style="1" customWidth="1"/>
    <col min="4875" max="5120" width="9.140625" style="1"/>
    <col min="5121" max="5121" width="4.140625" style="1" customWidth="1"/>
    <col min="5122" max="5122" width="25" style="1" customWidth="1"/>
    <col min="5123" max="5123" width="17.5703125" style="1" customWidth="1"/>
    <col min="5124" max="5124" width="17.7109375" style="1" customWidth="1"/>
    <col min="5125" max="5125" width="17" style="1" customWidth="1"/>
    <col min="5126" max="5126" width="16.42578125" style="1" customWidth="1"/>
    <col min="5127" max="5127" width="23" style="1" customWidth="1"/>
    <col min="5128" max="5128" width="13.42578125" style="1" customWidth="1"/>
    <col min="5129" max="5129" width="13.7109375" style="1" customWidth="1"/>
    <col min="5130" max="5130" width="23" style="1" customWidth="1"/>
    <col min="5131" max="5376" width="9.140625" style="1"/>
    <col min="5377" max="5377" width="4.140625" style="1" customWidth="1"/>
    <col min="5378" max="5378" width="25" style="1" customWidth="1"/>
    <col min="5379" max="5379" width="17.5703125" style="1" customWidth="1"/>
    <col min="5380" max="5380" width="17.7109375" style="1" customWidth="1"/>
    <col min="5381" max="5381" width="17" style="1" customWidth="1"/>
    <col min="5382" max="5382" width="16.42578125" style="1" customWidth="1"/>
    <col min="5383" max="5383" width="23" style="1" customWidth="1"/>
    <col min="5384" max="5384" width="13.42578125" style="1" customWidth="1"/>
    <col min="5385" max="5385" width="13.7109375" style="1" customWidth="1"/>
    <col min="5386" max="5386" width="23" style="1" customWidth="1"/>
    <col min="5387" max="5632" width="9.140625" style="1"/>
    <col min="5633" max="5633" width="4.140625" style="1" customWidth="1"/>
    <col min="5634" max="5634" width="25" style="1" customWidth="1"/>
    <col min="5635" max="5635" width="17.5703125" style="1" customWidth="1"/>
    <col min="5636" max="5636" width="17.7109375" style="1" customWidth="1"/>
    <col min="5637" max="5637" width="17" style="1" customWidth="1"/>
    <col min="5638" max="5638" width="16.42578125" style="1" customWidth="1"/>
    <col min="5639" max="5639" width="23" style="1" customWidth="1"/>
    <col min="5640" max="5640" width="13.42578125" style="1" customWidth="1"/>
    <col min="5641" max="5641" width="13.7109375" style="1" customWidth="1"/>
    <col min="5642" max="5642" width="23" style="1" customWidth="1"/>
    <col min="5643" max="5888" width="9.140625" style="1"/>
    <col min="5889" max="5889" width="4.140625" style="1" customWidth="1"/>
    <col min="5890" max="5890" width="25" style="1" customWidth="1"/>
    <col min="5891" max="5891" width="17.5703125" style="1" customWidth="1"/>
    <col min="5892" max="5892" width="17.7109375" style="1" customWidth="1"/>
    <col min="5893" max="5893" width="17" style="1" customWidth="1"/>
    <col min="5894" max="5894" width="16.42578125" style="1" customWidth="1"/>
    <col min="5895" max="5895" width="23" style="1" customWidth="1"/>
    <col min="5896" max="5896" width="13.42578125" style="1" customWidth="1"/>
    <col min="5897" max="5897" width="13.7109375" style="1" customWidth="1"/>
    <col min="5898" max="5898" width="23" style="1" customWidth="1"/>
    <col min="5899" max="6144" width="9.140625" style="1"/>
    <col min="6145" max="6145" width="4.140625" style="1" customWidth="1"/>
    <col min="6146" max="6146" width="25" style="1" customWidth="1"/>
    <col min="6147" max="6147" width="17.5703125" style="1" customWidth="1"/>
    <col min="6148" max="6148" width="17.7109375" style="1" customWidth="1"/>
    <col min="6149" max="6149" width="17" style="1" customWidth="1"/>
    <col min="6150" max="6150" width="16.42578125" style="1" customWidth="1"/>
    <col min="6151" max="6151" width="23" style="1" customWidth="1"/>
    <col min="6152" max="6152" width="13.42578125" style="1" customWidth="1"/>
    <col min="6153" max="6153" width="13.7109375" style="1" customWidth="1"/>
    <col min="6154" max="6154" width="23" style="1" customWidth="1"/>
    <col min="6155" max="6400" width="9.140625" style="1"/>
    <col min="6401" max="6401" width="4.140625" style="1" customWidth="1"/>
    <col min="6402" max="6402" width="25" style="1" customWidth="1"/>
    <col min="6403" max="6403" width="17.5703125" style="1" customWidth="1"/>
    <col min="6404" max="6404" width="17.7109375" style="1" customWidth="1"/>
    <col min="6405" max="6405" width="17" style="1" customWidth="1"/>
    <col min="6406" max="6406" width="16.42578125" style="1" customWidth="1"/>
    <col min="6407" max="6407" width="23" style="1" customWidth="1"/>
    <col min="6408" max="6408" width="13.42578125" style="1" customWidth="1"/>
    <col min="6409" max="6409" width="13.7109375" style="1" customWidth="1"/>
    <col min="6410" max="6410" width="23" style="1" customWidth="1"/>
    <col min="6411" max="6656" width="9.140625" style="1"/>
    <col min="6657" max="6657" width="4.140625" style="1" customWidth="1"/>
    <col min="6658" max="6658" width="25" style="1" customWidth="1"/>
    <col min="6659" max="6659" width="17.5703125" style="1" customWidth="1"/>
    <col min="6660" max="6660" width="17.7109375" style="1" customWidth="1"/>
    <col min="6661" max="6661" width="17" style="1" customWidth="1"/>
    <col min="6662" max="6662" width="16.42578125" style="1" customWidth="1"/>
    <col min="6663" max="6663" width="23" style="1" customWidth="1"/>
    <col min="6664" max="6664" width="13.42578125" style="1" customWidth="1"/>
    <col min="6665" max="6665" width="13.7109375" style="1" customWidth="1"/>
    <col min="6666" max="6666" width="23" style="1" customWidth="1"/>
    <col min="6667" max="6912" width="9.140625" style="1"/>
    <col min="6913" max="6913" width="4.140625" style="1" customWidth="1"/>
    <col min="6914" max="6914" width="25" style="1" customWidth="1"/>
    <col min="6915" max="6915" width="17.5703125" style="1" customWidth="1"/>
    <col min="6916" max="6916" width="17.7109375" style="1" customWidth="1"/>
    <col min="6917" max="6917" width="17" style="1" customWidth="1"/>
    <col min="6918" max="6918" width="16.42578125" style="1" customWidth="1"/>
    <col min="6919" max="6919" width="23" style="1" customWidth="1"/>
    <col min="6920" max="6920" width="13.42578125" style="1" customWidth="1"/>
    <col min="6921" max="6921" width="13.7109375" style="1" customWidth="1"/>
    <col min="6922" max="6922" width="23" style="1" customWidth="1"/>
    <col min="6923" max="7168" width="9.140625" style="1"/>
    <col min="7169" max="7169" width="4.140625" style="1" customWidth="1"/>
    <col min="7170" max="7170" width="25" style="1" customWidth="1"/>
    <col min="7171" max="7171" width="17.5703125" style="1" customWidth="1"/>
    <col min="7172" max="7172" width="17.7109375" style="1" customWidth="1"/>
    <col min="7173" max="7173" width="17" style="1" customWidth="1"/>
    <col min="7174" max="7174" width="16.42578125" style="1" customWidth="1"/>
    <col min="7175" max="7175" width="23" style="1" customWidth="1"/>
    <col min="7176" max="7176" width="13.42578125" style="1" customWidth="1"/>
    <col min="7177" max="7177" width="13.7109375" style="1" customWidth="1"/>
    <col min="7178" max="7178" width="23" style="1" customWidth="1"/>
    <col min="7179" max="7424" width="9.140625" style="1"/>
    <col min="7425" max="7425" width="4.140625" style="1" customWidth="1"/>
    <col min="7426" max="7426" width="25" style="1" customWidth="1"/>
    <col min="7427" max="7427" width="17.5703125" style="1" customWidth="1"/>
    <col min="7428" max="7428" width="17.7109375" style="1" customWidth="1"/>
    <col min="7429" max="7429" width="17" style="1" customWidth="1"/>
    <col min="7430" max="7430" width="16.42578125" style="1" customWidth="1"/>
    <col min="7431" max="7431" width="23" style="1" customWidth="1"/>
    <col min="7432" max="7432" width="13.42578125" style="1" customWidth="1"/>
    <col min="7433" max="7433" width="13.7109375" style="1" customWidth="1"/>
    <col min="7434" max="7434" width="23" style="1" customWidth="1"/>
    <col min="7435" max="7680" width="9.140625" style="1"/>
    <col min="7681" max="7681" width="4.140625" style="1" customWidth="1"/>
    <col min="7682" max="7682" width="25" style="1" customWidth="1"/>
    <col min="7683" max="7683" width="17.5703125" style="1" customWidth="1"/>
    <col min="7684" max="7684" width="17.7109375" style="1" customWidth="1"/>
    <col min="7685" max="7685" width="17" style="1" customWidth="1"/>
    <col min="7686" max="7686" width="16.42578125" style="1" customWidth="1"/>
    <col min="7687" max="7687" width="23" style="1" customWidth="1"/>
    <col min="7688" max="7688" width="13.42578125" style="1" customWidth="1"/>
    <col min="7689" max="7689" width="13.7109375" style="1" customWidth="1"/>
    <col min="7690" max="7690" width="23" style="1" customWidth="1"/>
    <col min="7691" max="7936" width="9.140625" style="1"/>
    <col min="7937" max="7937" width="4.140625" style="1" customWidth="1"/>
    <col min="7938" max="7938" width="25" style="1" customWidth="1"/>
    <col min="7939" max="7939" width="17.5703125" style="1" customWidth="1"/>
    <col min="7940" max="7940" width="17.7109375" style="1" customWidth="1"/>
    <col min="7941" max="7941" width="17" style="1" customWidth="1"/>
    <col min="7942" max="7942" width="16.42578125" style="1" customWidth="1"/>
    <col min="7943" max="7943" width="23" style="1" customWidth="1"/>
    <col min="7944" max="7944" width="13.42578125" style="1" customWidth="1"/>
    <col min="7945" max="7945" width="13.7109375" style="1" customWidth="1"/>
    <col min="7946" max="7946" width="23" style="1" customWidth="1"/>
    <col min="7947" max="8192" width="9.140625" style="1"/>
    <col min="8193" max="8193" width="4.140625" style="1" customWidth="1"/>
    <col min="8194" max="8194" width="25" style="1" customWidth="1"/>
    <col min="8195" max="8195" width="17.5703125" style="1" customWidth="1"/>
    <col min="8196" max="8196" width="17.7109375" style="1" customWidth="1"/>
    <col min="8197" max="8197" width="17" style="1" customWidth="1"/>
    <col min="8198" max="8198" width="16.42578125" style="1" customWidth="1"/>
    <col min="8199" max="8199" width="23" style="1" customWidth="1"/>
    <col min="8200" max="8200" width="13.42578125" style="1" customWidth="1"/>
    <col min="8201" max="8201" width="13.7109375" style="1" customWidth="1"/>
    <col min="8202" max="8202" width="23" style="1" customWidth="1"/>
    <col min="8203" max="8448" width="9.140625" style="1"/>
    <col min="8449" max="8449" width="4.140625" style="1" customWidth="1"/>
    <col min="8450" max="8450" width="25" style="1" customWidth="1"/>
    <col min="8451" max="8451" width="17.5703125" style="1" customWidth="1"/>
    <col min="8452" max="8452" width="17.7109375" style="1" customWidth="1"/>
    <col min="8453" max="8453" width="17" style="1" customWidth="1"/>
    <col min="8454" max="8454" width="16.42578125" style="1" customWidth="1"/>
    <col min="8455" max="8455" width="23" style="1" customWidth="1"/>
    <col min="8456" max="8456" width="13.42578125" style="1" customWidth="1"/>
    <col min="8457" max="8457" width="13.7109375" style="1" customWidth="1"/>
    <col min="8458" max="8458" width="23" style="1" customWidth="1"/>
    <col min="8459" max="8704" width="9.140625" style="1"/>
    <col min="8705" max="8705" width="4.140625" style="1" customWidth="1"/>
    <col min="8706" max="8706" width="25" style="1" customWidth="1"/>
    <col min="8707" max="8707" width="17.5703125" style="1" customWidth="1"/>
    <col min="8708" max="8708" width="17.7109375" style="1" customWidth="1"/>
    <col min="8709" max="8709" width="17" style="1" customWidth="1"/>
    <col min="8710" max="8710" width="16.42578125" style="1" customWidth="1"/>
    <col min="8711" max="8711" width="23" style="1" customWidth="1"/>
    <col min="8712" max="8712" width="13.42578125" style="1" customWidth="1"/>
    <col min="8713" max="8713" width="13.7109375" style="1" customWidth="1"/>
    <col min="8714" max="8714" width="23" style="1" customWidth="1"/>
    <col min="8715" max="8960" width="9.140625" style="1"/>
    <col min="8961" max="8961" width="4.140625" style="1" customWidth="1"/>
    <col min="8962" max="8962" width="25" style="1" customWidth="1"/>
    <col min="8963" max="8963" width="17.5703125" style="1" customWidth="1"/>
    <col min="8964" max="8964" width="17.7109375" style="1" customWidth="1"/>
    <col min="8965" max="8965" width="17" style="1" customWidth="1"/>
    <col min="8966" max="8966" width="16.42578125" style="1" customWidth="1"/>
    <col min="8967" max="8967" width="23" style="1" customWidth="1"/>
    <col min="8968" max="8968" width="13.42578125" style="1" customWidth="1"/>
    <col min="8969" max="8969" width="13.7109375" style="1" customWidth="1"/>
    <col min="8970" max="8970" width="23" style="1" customWidth="1"/>
    <col min="8971" max="9216" width="9.140625" style="1"/>
    <col min="9217" max="9217" width="4.140625" style="1" customWidth="1"/>
    <col min="9218" max="9218" width="25" style="1" customWidth="1"/>
    <col min="9219" max="9219" width="17.5703125" style="1" customWidth="1"/>
    <col min="9220" max="9220" width="17.7109375" style="1" customWidth="1"/>
    <col min="9221" max="9221" width="17" style="1" customWidth="1"/>
    <col min="9222" max="9222" width="16.42578125" style="1" customWidth="1"/>
    <col min="9223" max="9223" width="23" style="1" customWidth="1"/>
    <col min="9224" max="9224" width="13.42578125" style="1" customWidth="1"/>
    <col min="9225" max="9225" width="13.7109375" style="1" customWidth="1"/>
    <col min="9226" max="9226" width="23" style="1" customWidth="1"/>
    <col min="9227" max="9472" width="9.140625" style="1"/>
    <col min="9473" max="9473" width="4.140625" style="1" customWidth="1"/>
    <col min="9474" max="9474" width="25" style="1" customWidth="1"/>
    <col min="9475" max="9475" width="17.5703125" style="1" customWidth="1"/>
    <col min="9476" max="9476" width="17.7109375" style="1" customWidth="1"/>
    <col min="9477" max="9477" width="17" style="1" customWidth="1"/>
    <col min="9478" max="9478" width="16.42578125" style="1" customWidth="1"/>
    <col min="9479" max="9479" width="23" style="1" customWidth="1"/>
    <col min="9480" max="9480" width="13.42578125" style="1" customWidth="1"/>
    <col min="9481" max="9481" width="13.7109375" style="1" customWidth="1"/>
    <col min="9482" max="9482" width="23" style="1" customWidth="1"/>
    <col min="9483" max="9728" width="9.140625" style="1"/>
    <col min="9729" max="9729" width="4.140625" style="1" customWidth="1"/>
    <col min="9730" max="9730" width="25" style="1" customWidth="1"/>
    <col min="9731" max="9731" width="17.5703125" style="1" customWidth="1"/>
    <col min="9732" max="9732" width="17.7109375" style="1" customWidth="1"/>
    <col min="9733" max="9733" width="17" style="1" customWidth="1"/>
    <col min="9734" max="9734" width="16.42578125" style="1" customWidth="1"/>
    <col min="9735" max="9735" width="23" style="1" customWidth="1"/>
    <col min="9736" max="9736" width="13.42578125" style="1" customWidth="1"/>
    <col min="9737" max="9737" width="13.7109375" style="1" customWidth="1"/>
    <col min="9738" max="9738" width="23" style="1" customWidth="1"/>
    <col min="9739" max="9984" width="9.140625" style="1"/>
    <col min="9985" max="9985" width="4.140625" style="1" customWidth="1"/>
    <col min="9986" max="9986" width="25" style="1" customWidth="1"/>
    <col min="9987" max="9987" width="17.5703125" style="1" customWidth="1"/>
    <col min="9988" max="9988" width="17.7109375" style="1" customWidth="1"/>
    <col min="9989" max="9989" width="17" style="1" customWidth="1"/>
    <col min="9990" max="9990" width="16.42578125" style="1" customWidth="1"/>
    <col min="9991" max="9991" width="23" style="1" customWidth="1"/>
    <col min="9992" max="9992" width="13.42578125" style="1" customWidth="1"/>
    <col min="9993" max="9993" width="13.7109375" style="1" customWidth="1"/>
    <col min="9994" max="9994" width="23" style="1" customWidth="1"/>
    <col min="9995" max="10240" width="9.140625" style="1"/>
    <col min="10241" max="10241" width="4.140625" style="1" customWidth="1"/>
    <col min="10242" max="10242" width="25" style="1" customWidth="1"/>
    <col min="10243" max="10243" width="17.5703125" style="1" customWidth="1"/>
    <col min="10244" max="10244" width="17.7109375" style="1" customWidth="1"/>
    <col min="10245" max="10245" width="17" style="1" customWidth="1"/>
    <col min="10246" max="10246" width="16.42578125" style="1" customWidth="1"/>
    <col min="10247" max="10247" width="23" style="1" customWidth="1"/>
    <col min="10248" max="10248" width="13.42578125" style="1" customWidth="1"/>
    <col min="10249" max="10249" width="13.7109375" style="1" customWidth="1"/>
    <col min="10250" max="10250" width="23" style="1" customWidth="1"/>
    <col min="10251" max="10496" width="9.140625" style="1"/>
    <col min="10497" max="10497" width="4.140625" style="1" customWidth="1"/>
    <col min="10498" max="10498" width="25" style="1" customWidth="1"/>
    <col min="10499" max="10499" width="17.5703125" style="1" customWidth="1"/>
    <col min="10500" max="10500" width="17.7109375" style="1" customWidth="1"/>
    <col min="10501" max="10501" width="17" style="1" customWidth="1"/>
    <col min="10502" max="10502" width="16.42578125" style="1" customWidth="1"/>
    <col min="10503" max="10503" width="23" style="1" customWidth="1"/>
    <col min="10504" max="10504" width="13.42578125" style="1" customWidth="1"/>
    <col min="10505" max="10505" width="13.7109375" style="1" customWidth="1"/>
    <col min="10506" max="10506" width="23" style="1" customWidth="1"/>
    <col min="10507" max="10752" width="9.140625" style="1"/>
    <col min="10753" max="10753" width="4.140625" style="1" customWidth="1"/>
    <col min="10754" max="10754" width="25" style="1" customWidth="1"/>
    <col min="10755" max="10755" width="17.5703125" style="1" customWidth="1"/>
    <col min="10756" max="10756" width="17.7109375" style="1" customWidth="1"/>
    <col min="10757" max="10757" width="17" style="1" customWidth="1"/>
    <col min="10758" max="10758" width="16.42578125" style="1" customWidth="1"/>
    <col min="10759" max="10759" width="23" style="1" customWidth="1"/>
    <col min="10760" max="10760" width="13.42578125" style="1" customWidth="1"/>
    <col min="10761" max="10761" width="13.7109375" style="1" customWidth="1"/>
    <col min="10762" max="10762" width="23" style="1" customWidth="1"/>
    <col min="10763" max="11008" width="9.140625" style="1"/>
    <col min="11009" max="11009" width="4.140625" style="1" customWidth="1"/>
    <col min="11010" max="11010" width="25" style="1" customWidth="1"/>
    <col min="11011" max="11011" width="17.5703125" style="1" customWidth="1"/>
    <col min="11012" max="11012" width="17.7109375" style="1" customWidth="1"/>
    <col min="11013" max="11013" width="17" style="1" customWidth="1"/>
    <col min="11014" max="11014" width="16.42578125" style="1" customWidth="1"/>
    <col min="11015" max="11015" width="23" style="1" customWidth="1"/>
    <col min="11016" max="11016" width="13.42578125" style="1" customWidth="1"/>
    <col min="11017" max="11017" width="13.7109375" style="1" customWidth="1"/>
    <col min="11018" max="11018" width="23" style="1" customWidth="1"/>
    <col min="11019" max="11264" width="9.140625" style="1"/>
    <col min="11265" max="11265" width="4.140625" style="1" customWidth="1"/>
    <col min="11266" max="11266" width="25" style="1" customWidth="1"/>
    <col min="11267" max="11267" width="17.5703125" style="1" customWidth="1"/>
    <col min="11268" max="11268" width="17.7109375" style="1" customWidth="1"/>
    <col min="11269" max="11269" width="17" style="1" customWidth="1"/>
    <col min="11270" max="11270" width="16.42578125" style="1" customWidth="1"/>
    <col min="11271" max="11271" width="23" style="1" customWidth="1"/>
    <col min="11272" max="11272" width="13.42578125" style="1" customWidth="1"/>
    <col min="11273" max="11273" width="13.7109375" style="1" customWidth="1"/>
    <col min="11274" max="11274" width="23" style="1" customWidth="1"/>
    <col min="11275" max="11520" width="9.140625" style="1"/>
    <col min="11521" max="11521" width="4.140625" style="1" customWidth="1"/>
    <col min="11522" max="11522" width="25" style="1" customWidth="1"/>
    <col min="11523" max="11523" width="17.5703125" style="1" customWidth="1"/>
    <col min="11524" max="11524" width="17.7109375" style="1" customWidth="1"/>
    <col min="11525" max="11525" width="17" style="1" customWidth="1"/>
    <col min="11526" max="11526" width="16.42578125" style="1" customWidth="1"/>
    <col min="11527" max="11527" width="23" style="1" customWidth="1"/>
    <col min="11528" max="11528" width="13.42578125" style="1" customWidth="1"/>
    <col min="11529" max="11529" width="13.7109375" style="1" customWidth="1"/>
    <col min="11530" max="11530" width="23" style="1" customWidth="1"/>
    <col min="11531" max="11776" width="9.140625" style="1"/>
    <col min="11777" max="11777" width="4.140625" style="1" customWidth="1"/>
    <col min="11778" max="11778" width="25" style="1" customWidth="1"/>
    <col min="11779" max="11779" width="17.5703125" style="1" customWidth="1"/>
    <col min="11780" max="11780" width="17.7109375" style="1" customWidth="1"/>
    <col min="11781" max="11781" width="17" style="1" customWidth="1"/>
    <col min="11782" max="11782" width="16.42578125" style="1" customWidth="1"/>
    <col min="11783" max="11783" width="23" style="1" customWidth="1"/>
    <col min="11784" max="11784" width="13.42578125" style="1" customWidth="1"/>
    <col min="11785" max="11785" width="13.7109375" style="1" customWidth="1"/>
    <col min="11786" max="11786" width="23" style="1" customWidth="1"/>
    <col min="11787" max="12032" width="9.140625" style="1"/>
    <col min="12033" max="12033" width="4.140625" style="1" customWidth="1"/>
    <col min="12034" max="12034" width="25" style="1" customWidth="1"/>
    <col min="12035" max="12035" width="17.5703125" style="1" customWidth="1"/>
    <col min="12036" max="12036" width="17.7109375" style="1" customWidth="1"/>
    <col min="12037" max="12037" width="17" style="1" customWidth="1"/>
    <col min="12038" max="12038" width="16.42578125" style="1" customWidth="1"/>
    <col min="12039" max="12039" width="23" style="1" customWidth="1"/>
    <col min="12040" max="12040" width="13.42578125" style="1" customWidth="1"/>
    <col min="12041" max="12041" width="13.7109375" style="1" customWidth="1"/>
    <col min="12042" max="12042" width="23" style="1" customWidth="1"/>
    <col min="12043" max="12288" width="9.140625" style="1"/>
    <col min="12289" max="12289" width="4.140625" style="1" customWidth="1"/>
    <col min="12290" max="12290" width="25" style="1" customWidth="1"/>
    <col min="12291" max="12291" width="17.5703125" style="1" customWidth="1"/>
    <col min="12292" max="12292" width="17.7109375" style="1" customWidth="1"/>
    <col min="12293" max="12293" width="17" style="1" customWidth="1"/>
    <col min="12294" max="12294" width="16.42578125" style="1" customWidth="1"/>
    <col min="12295" max="12295" width="23" style="1" customWidth="1"/>
    <col min="12296" max="12296" width="13.42578125" style="1" customWidth="1"/>
    <col min="12297" max="12297" width="13.7109375" style="1" customWidth="1"/>
    <col min="12298" max="12298" width="23" style="1" customWidth="1"/>
    <col min="12299" max="12544" width="9.140625" style="1"/>
    <col min="12545" max="12545" width="4.140625" style="1" customWidth="1"/>
    <col min="12546" max="12546" width="25" style="1" customWidth="1"/>
    <col min="12547" max="12547" width="17.5703125" style="1" customWidth="1"/>
    <col min="12548" max="12548" width="17.7109375" style="1" customWidth="1"/>
    <col min="12549" max="12549" width="17" style="1" customWidth="1"/>
    <col min="12550" max="12550" width="16.42578125" style="1" customWidth="1"/>
    <col min="12551" max="12551" width="23" style="1" customWidth="1"/>
    <col min="12552" max="12552" width="13.42578125" style="1" customWidth="1"/>
    <col min="12553" max="12553" width="13.7109375" style="1" customWidth="1"/>
    <col min="12554" max="12554" width="23" style="1" customWidth="1"/>
    <col min="12555" max="12800" width="9.140625" style="1"/>
    <col min="12801" max="12801" width="4.140625" style="1" customWidth="1"/>
    <col min="12802" max="12802" width="25" style="1" customWidth="1"/>
    <col min="12803" max="12803" width="17.5703125" style="1" customWidth="1"/>
    <col min="12804" max="12804" width="17.7109375" style="1" customWidth="1"/>
    <col min="12805" max="12805" width="17" style="1" customWidth="1"/>
    <col min="12806" max="12806" width="16.42578125" style="1" customWidth="1"/>
    <col min="12807" max="12807" width="23" style="1" customWidth="1"/>
    <col min="12808" max="12808" width="13.42578125" style="1" customWidth="1"/>
    <col min="12809" max="12809" width="13.7109375" style="1" customWidth="1"/>
    <col min="12810" max="12810" width="23" style="1" customWidth="1"/>
    <col min="12811" max="13056" width="9.140625" style="1"/>
    <col min="13057" max="13057" width="4.140625" style="1" customWidth="1"/>
    <col min="13058" max="13058" width="25" style="1" customWidth="1"/>
    <col min="13059" max="13059" width="17.5703125" style="1" customWidth="1"/>
    <col min="13060" max="13060" width="17.7109375" style="1" customWidth="1"/>
    <col min="13061" max="13061" width="17" style="1" customWidth="1"/>
    <col min="13062" max="13062" width="16.42578125" style="1" customWidth="1"/>
    <col min="13063" max="13063" width="23" style="1" customWidth="1"/>
    <col min="13064" max="13064" width="13.42578125" style="1" customWidth="1"/>
    <col min="13065" max="13065" width="13.7109375" style="1" customWidth="1"/>
    <col min="13066" max="13066" width="23" style="1" customWidth="1"/>
    <col min="13067" max="13312" width="9.140625" style="1"/>
    <col min="13313" max="13313" width="4.140625" style="1" customWidth="1"/>
    <col min="13314" max="13314" width="25" style="1" customWidth="1"/>
    <col min="13315" max="13315" width="17.5703125" style="1" customWidth="1"/>
    <col min="13316" max="13316" width="17.7109375" style="1" customWidth="1"/>
    <col min="13317" max="13317" width="17" style="1" customWidth="1"/>
    <col min="13318" max="13318" width="16.42578125" style="1" customWidth="1"/>
    <col min="13319" max="13319" width="23" style="1" customWidth="1"/>
    <col min="13320" max="13320" width="13.42578125" style="1" customWidth="1"/>
    <col min="13321" max="13321" width="13.7109375" style="1" customWidth="1"/>
    <col min="13322" max="13322" width="23" style="1" customWidth="1"/>
    <col min="13323" max="13568" width="9.140625" style="1"/>
    <col min="13569" max="13569" width="4.140625" style="1" customWidth="1"/>
    <col min="13570" max="13570" width="25" style="1" customWidth="1"/>
    <col min="13571" max="13571" width="17.5703125" style="1" customWidth="1"/>
    <col min="13572" max="13572" width="17.7109375" style="1" customWidth="1"/>
    <col min="13573" max="13573" width="17" style="1" customWidth="1"/>
    <col min="13574" max="13574" width="16.42578125" style="1" customWidth="1"/>
    <col min="13575" max="13575" width="23" style="1" customWidth="1"/>
    <col min="13576" max="13576" width="13.42578125" style="1" customWidth="1"/>
    <col min="13577" max="13577" width="13.7109375" style="1" customWidth="1"/>
    <col min="13578" max="13578" width="23" style="1" customWidth="1"/>
    <col min="13579" max="13824" width="9.140625" style="1"/>
    <col min="13825" max="13825" width="4.140625" style="1" customWidth="1"/>
    <col min="13826" max="13826" width="25" style="1" customWidth="1"/>
    <col min="13827" max="13827" width="17.5703125" style="1" customWidth="1"/>
    <col min="13828" max="13828" width="17.7109375" style="1" customWidth="1"/>
    <col min="13829" max="13829" width="17" style="1" customWidth="1"/>
    <col min="13830" max="13830" width="16.42578125" style="1" customWidth="1"/>
    <col min="13831" max="13831" width="23" style="1" customWidth="1"/>
    <col min="13832" max="13832" width="13.42578125" style="1" customWidth="1"/>
    <col min="13833" max="13833" width="13.7109375" style="1" customWidth="1"/>
    <col min="13834" max="13834" width="23" style="1" customWidth="1"/>
    <col min="13835" max="14080" width="9.140625" style="1"/>
    <col min="14081" max="14081" width="4.140625" style="1" customWidth="1"/>
    <col min="14082" max="14082" width="25" style="1" customWidth="1"/>
    <col min="14083" max="14083" width="17.5703125" style="1" customWidth="1"/>
    <col min="14084" max="14084" width="17.7109375" style="1" customWidth="1"/>
    <col min="14085" max="14085" width="17" style="1" customWidth="1"/>
    <col min="14086" max="14086" width="16.42578125" style="1" customWidth="1"/>
    <col min="14087" max="14087" width="23" style="1" customWidth="1"/>
    <col min="14088" max="14088" width="13.42578125" style="1" customWidth="1"/>
    <col min="14089" max="14089" width="13.7109375" style="1" customWidth="1"/>
    <col min="14090" max="14090" width="23" style="1" customWidth="1"/>
    <col min="14091" max="14336" width="9.140625" style="1"/>
    <col min="14337" max="14337" width="4.140625" style="1" customWidth="1"/>
    <col min="14338" max="14338" width="25" style="1" customWidth="1"/>
    <col min="14339" max="14339" width="17.5703125" style="1" customWidth="1"/>
    <col min="14340" max="14340" width="17.7109375" style="1" customWidth="1"/>
    <col min="14341" max="14341" width="17" style="1" customWidth="1"/>
    <col min="14342" max="14342" width="16.42578125" style="1" customWidth="1"/>
    <col min="14343" max="14343" width="23" style="1" customWidth="1"/>
    <col min="14344" max="14344" width="13.42578125" style="1" customWidth="1"/>
    <col min="14345" max="14345" width="13.7109375" style="1" customWidth="1"/>
    <col min="14346" max="14346" width="23" style="1" customWidth="1"/>
    <col min="14347" max="14592" width="9.140625" style="1"/>
    <col min="14593" max="14593" width="4.140625" style="1" customWidth="1"/>
    <col min="14594" max="14594" width="25" style="1" customWidth="1"/>
    <col min="14595" max="14595" width="17.5703125" style="1" customWidth="1"/>
    <col min="14596" max="14596" width="17.7109375" style="1" customWidth="1"/>
    <col min="14597" max="14597" width="17" style="1" customWidth="1"/>
    <col min="14598" max="14598" width="16.42578125" style="1" customWidth="1"/>
    <col min="14599" max="14599" width="23" style="1" customWidth="1"/>
    <col min="14600" max="14600" width="13.42578125" style="1" customWidth="1"/>
    <col min="14601" max="14601" width="13.7109375" style="1" customWidth="1"/>
    <col min="14602" max="14602" width="23" style="1" customWidth="1"/>
    <col min="14603" max="14848" width="9.140625" style="1"/>
    <col min="14849" max="14849" width="4.140625" style="1" customWidth="1"/>
    <col min="14850" max="14850" width="25" style="1" customWidth="1"/>
    <col min="14851" max="14851" width="17.5703125" style="1" customWidth="1"/>
    <col min="14852" max="14852" width="17.7109375" style="1" customWidth="1"/>
    <col min="14853" max="14853" width="17" style="1" customWidth="1"/>
    <col min="14854" max="14854" width="16.42578125" style="1" customWidth="1"/>
    <col min="14855" max="14855" width="23" style="1" customWidth="1"/>
    <col min="14856" max="14856" width="13.42578125" style="1" customWidth="1"/>
    <col min="14857" max="14857" width="13.7109375" style="1" customWidth="1"/>
    <col min="14858" max="14858" width="23" style="1" customWidth="1"/>
    <col min="14859" max="15104" width="9.140625" style="1"/>
    <col min="15105" max="15105" width="4.140625" style="1" customWidth="1"/>
    <col min="15106" max="15106" width="25" style="1" customWidth="1"/>
    <col min="15107" max="15107" width="17.5703125" style="1" customWidth="1"/>
    <col min="15108" max="15108" width="17.7109375" style="1" customWidth="1"/>
    <col min="15109" max="15109" width="17" style="1" customWidth="1"/>
    <col min="15110" max="15110" width="16.42578125" style="1" customWidth="1"/>
    <col min="15111" max="15111" width="23" style="1" customWidth="1"/>
    <col min="15112" max="15112" width="13.42578125" style="1" customWidth="1"/>
    <col min="15113" max="15113" width="13.7109375" style="1" customWidth="1"/>
    <col min="15114" max="15114" width="23" style="1" customWidth="1"/>
    <col min="15115" max="15360" width="9.140625" style="1"/>
    <col min="15361" max="15361" width="4.140625" style="1" customWidth="1"/>
    <col min="15362" max="15362" width="25" style="1" customWidth="1"/>
    <col min="15363" max="15363" width="17.5703125" style="1" customWidth="1"/>
    <col min="15364" max="15364" width="17.7109375" style="1" customWidth="1"/>
    <col min="15365" max="15365" width="17" style="1" customWidth="1"/>
    <col min="15366" max="15366" width="16.42578125" style="1" customWidth="1"/>
    <col min="15367" max="15367" width="23" style="1" customWidth="1"/>
    <col min="15368" max="15368" width="13.42578125" style="1" customWidth="1"/>
    <col min="15369" max="15369" width="13.7109375" style="1" customWidth="1"/>
    <col min="15370" max="15370" width="23" style="1" customWidth="1"/>
    <col min="15371" max="15616" width="9.140625" style="1"/>
    <col min="15617" max="15617" width="4.140625" style="1" customWidth="1"/>
    <col min="15618" max="15618" width="25" style="1" customWidth="1"/>
    <col min="15619" max="15619" width="17.5703125" style="1" customWidth="1"/>
    <col min="15620" max="15620" width="17.7109375" style="1" customWidth="1"/>
    <col min="15621" max="15621" width="17" style="1" customWidth="1"/>
    <col min="15622" max="15622" width="16.42578125" style="1" customWidth="1"/>
    <col min="15623" max="15623" width="23" style="1" customWidth="1"/>
    <col min="15624" max="15624" width="13.42578125" style="1" customWidth="1"/>
    <col min="15625" max="15625" width="13.7109375" style="1" customWidth="1"/>
    <col min="15626" max="15626" width="23" style="1" customWidth="1"/>
    <col min="15627" max="15872" width="9.140625" style="1"/>
    <col min="15873" max="15873" width="4.140625" style="1" customWidth="1"/>
    <col min="15874" max="15874" width="25" style="1" customWidth="1"/>
    <col min="15875" max="15875" width="17.5703125" style="1" customWidth="1"/>
    <col min="15876" max="15876" width="17.7109375" style="1" customWidth="1"/>
    <col min="15877" max="15877" width="17" style="1" customWidth="1"/>
    <col min="15878" max="15878" width="16.42578125" style="1" customWidth="1"/>
    <col min="15879" max="15879" width="23" style="1" customWidth="1"/>
    <col min="15880" max="15880" width="13.42578125" style="1" customWidth="1"/>
    <col min="15881" max="15881" width="13.7109375" style="1" customWidth="1"/>
    <col min="15882" max="15882" width="23" style="1" customWidth="1"/>
    <col min="15883" max="16128" width="9.140625" style="1"/>
    <col min="16129" max="16129" width="4.140625" style="1" customWidth="1"/>
    <col min="16130" max="16130" width="25" style="1" customWidth="1"/>
    <col min="16131" max="16131" width="17.5703125" style="1" customWidth="1"/>
    <col min="16132" max="16132" width="17.7109375" style="1" customWidth="1"/>
    <col min="16133" max="16133" width="17" style="1" customWidth="1"/>
    <col min="16134" max="16134" width="16.42578125" style="1" customWidth="1"/>
    <col min="16135" max="16135" width="23" style="1" customWidth="1"/>
    <col min="16136" max="16136" width="13.42578125" style="1" customWidth="1"/>
    <col min="16137" max="16137" width="13.7109375" style="1" customWidth="1"/>
    <col min="16138" max="16138" width="23" style="1" customWidth="1"/>
    <col min="16139" max="16384" width="9.140625" style="1"/>
  </cols>
  <sheetData>
    <row r="1" spans="1:64" x14ac:dyDescent="0.25">
      <c r="D1" s="64"/>
      <c r="E1" s="64"/>
      <c r="F1" s="64"/>
      <c r="G1" s="64"/>
      <c r="H1" s="64"/>
      <c r="I1" s="64"/>
      <c r="J1" s="65" t="s">
        <v>0</v>
      </c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4"/>
      <c r="BL1" s="64"/>
    </row>
    <row r="2" spans="1:64" x14ac:dyDescent="0.25">
      <c r="J2" s="2" t="s">
        <v>1</v>
      </c>
    </row>
    <row r="3" spans="1:64" x14ac:dyDescent="0.25">
      <c r="J3" s="2" t="s">
        <v>2</v>
      </c>
    </row>
    <row r="5" spans="1:64" x14ac:dyDescent="0.25">
      <c r="J5" s="2" t="s">
        <v>3</v>
      </c>
    </row>
    <row r="6" spans="1:64" ht="16.5" x14ac:dyDescent="0.25">
      <c r="A6" s="3"/>
      <c r="B6" s="3"/>
      <c r="C6" s="3"/>
      <c r="D6" s="3"/>
      <c r="E6" s="3"/>
      <c r="F6" s="3"/>
      <c r="G6" s="3"/>
      <c r="H6" s="3"/>
      <c r="I6" s="3"/>
      <c r="J6" s="3"/>
    </row>
    <row r="7" spans="1:64" ht="16.5" x14ac:dyDescent="0.25">
      <c r="A7" s="70" t="s">
        <v>4</v>
      </c>
      <c r="B7" s="70"/>
      <c r="C7" s="70"/>
      <c r="D7" s="70"/>
      <c r="E7" s="70"/>
      <c r="F7" s="70"/>
      <c r="G7" s="70"/>
      <c r="H7" s="70"/>
      <c r="I7" s="70"/>
      <c r="J7" s="70"/>
    </row>
    <row r="8" spans="1:64" ht="16.5" x14ac:dyDescent="0.25">
      <c r="A8" s="70" t="s">
        <v>5</v>
      </c>
      <c r="B8" s="70"/>
      <c r="C8" s="70"/>
      <c r="D8" s="70"/>
      <c r="E8" s="70"/>
      <c r="F8" s="70"/>
      <c r="G8" s="70"/>
      <c r="H8" s="70"/>
      <c r="I8" s="70"/>
      <c r="J8" s="70"/>
    </row>
    <row r="9" spans="1:64" ht="16.5" x14ac:dyDescent="0.25">
      <c r="A9" s="70" t="s">
        <v>231</v>
      </c>
      <c r="B9" s="70"/>
      <c r="C9" s="70"/>
      <c r="D9" s="70"/>
      <c r="E9" s="70"/>
      <c r="F9" s="70"/>
      <c r="G9" s="70"/>
      <c r="H9" s="70"/>
      <c r="I9" s="70"/>
      <c r="J9" s="70"/>
    </row>
    <row r="10" spans="1:64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64" ht="16.5" x14ac:dyDescent="0.25">
      <c r="A11" s="4"/>
      <c r="B11" s="4"/>
      <c r="C11" s="70" t="s">
        <v>232</v>
      </c>
      <c r="D11" s="70"/>
      <c r="E11" s="70"/>
      <c r="F11" s="70"/>
      <c r="G11" s="70"/>
      <c r="H11" s="70"/>
      <c r="I11" s="70"/>
      <c r="J11" s="4"/>
    </row>
    <row r="13" spans="1:64" s="6" customFormat="1" ht="101.25" x14ac:dyDescent="0.25">
      <c r="A13" s="5" t="s">
        <v>6</v>
      </c>
      <c r="B13" s="5" t="s">
        <v>7</v>
      </c>
      <c r="C13" s="5" t="s">
        <v>8</v>
      </c>
      <c r="D13" s="5" t="s">
        <v>9</v>
      </c>
      <c r="E13" s="5" t="s">
        <v>10</v>
      </c>
      <c r="F13" s="5" t="s">
        <v>11</v>
      </c>
      <c r="G13" s="5" t="s">
        <v>12</v>
      </c>
      <c r="H13" s="5" t="s">
        <v>13</v>
      </c>
      <c r="I13" s="5" t="s">
        <v>14</v>
      </c>
      <c r="J13" s="5" t="s">
        <v>15</v>
      </c>
    </row>
    <row r="14" spans="1:64" s="8" customFormat="1" x14ac:dyDescent="0.25">
      <c r="A14" s="7">
        <v>1</v>
      </c>
      <c r="B14" s="7">
        <v>2</v>
      </c>
      <c r="C14" s="7">
        <v>3</v>
      </c>
      <c r="D14" s="7">
        <v>4</v>
      </c>
      <c r="E14" s="7">
        <v>5</v>
      </c>
      <c r="F14" s="7">
        <v>6</v>
      </c>
      <c r="G14" s="7">
        <v>7</v>
      </c>
      <c r="H14" s="7">
        <v>8</v>
      </c>
      <c r="I14" s="7">
        <v>9</v>
      </c>
      <c r="J14" s="7">
        <v>10</v>
      </c>
    </row>
    <row r="15" spans="1:64" s="10" customFormat="1" ht="25.5" customHeight="1" x14ac:dyDescent="0.25">
      <c r="A15" s="9" t="s">
        <v>16</v>
      </c>
      <c r="B15" s="11" t="s">
        <v>159</v>
      </c>
      <c r="C15" s="11" t="s">
        <v>159</v>
      </c>
      <c r="D15" s="19" t="s">
        <v>19</v>
      </c>
      <c r="E15" s="13">
        <v>580.07000000000005</v>
      </c>
      <c r="F15" s="13">
        <v>580.07000000000005</v>
      </c>
      <c r="G15" s="29" t="s">
        <v>172</v>
      </c>
      <c r="H15" s="30">
        <v>0.17</v>
      </c>
      <c r="I15" s="14">
        <v>0.14497299999999999</v>
      </c>
      <c r="J15" s="15">
        <f t="shared" ref="J15:J70" si="0">H15-I15</f>
        <v>2.5027000000000021E-2</v>
      </c>
    </row>
    <row r="16" spans="1:64" ht="25.5" customHeight="1" x14ac:dyDescent="0.25">
      <c r="A16" s="9">
        <f>A15+1</f>
        <v>2</v>
      </c>
      <c r="B16" s="12" t="s">
        <v>160</v>
      </c>
      <c r="C16" s="12" t="s">
        <v>160</v>
      </c>
      <c r="D16" s="16" t="s">
        <v>228</v>
      </c>
      <c r="E16" s="17">
        <v>1208.49</v>
      </c>
      <c r="F16" s="17">
        <v>1208.49</v>
      </c>
      <c r="G16" s="29" t="s">
        <v>218</v>
      </c>
      <c r="H16" s="30">
        <v>1E-4</v>
      </c>
      <c r="I16" s="14">
        <v>3.0000000000000001E-6</v>
      </c>
      <c r="J16" s="15">
        <f t="shared" si="0"/>
        <v>9.7E-5</v>
      </c>
    </row>
    <row r="17" spans="1:10" ht="25.5" customHeight="1" x14ac:dyDescent="0.25">
      <c r="A17" s="9">
        <f t="shared" ref="A17:A80" si="1">A16+1</f>
        <v>3</v>
      </c>
      <c r="B17" s="12" t="s">
        <v>160</v>
      </c>
      <c r="C17" s="12" t="s">
        <v>160</v>
      </c>
      <c r="D17" s="25" t="s">
        <v>229</v>
      </c>
      <c r="E17" s="17">
        <v>1208.49</v>
      </c>
      <c r="F17" s="17">
        <v>1208.49</v>
      </c>
      <c r="G17" s="29" t="s">
        <v>20</v>
      </c>
      <c r="H17" s="31">
        <v>0</v>
      </c>
      <c r="I17" s="14">
        <v>0</v>
      </c>
      <c r="J17" s="15">
        <f t="shared" si="0"/>
        <v>0</v>
      </c>
    </row>
    <row r="18" spans="1:10" ht="25.5" customHeight="1" x14ac:dyDescent="0.25">
      <c r="A18" s="9">
        <f t="shared" si="1"/>
        <v>4</v>
      </c>
      <c r="B18" s="11" t="s">
        <v>159</v>
      </c>
      <c r="C18" s="11" t="s">
        <v>159</v>
      </c>
      <c r="D18" s="26" t="s">
        <v>22</v>
      </c>
      <c r="E18" s="17">
        <v>1208.49</v>
      </c>
      <c r="F18" s="17">
        <v>1208.49</v>
      </c>
      <c r="G18" s="29" t="s">
        <v>21</v>
      </c>
      <c r="H18" s="30">
        <v>0</v>
      </c>
      <c r="I18" s="14">
        <v>6.0000000000000002E-5</v>
      </c>
      <c r="J18" s="15">
        <f t="shared" si="0"/>
        <v>-6.0000000000000002E-5</v>
      </c>
    </row>
    <row r="19" spans="1:10" ht="25.5" customHeight="1" x14ac:dyDescent="0.25">
      <c r="A19" s="9">
        <f t="shared" si="1"/>
        <v>5</v>
      </c>
      <c r="B19" s="11" t="s">
        <v>159</v>
      </c>
      <c r="C19" s="11" t="s">
        <v>159</v>
      </c>
      <c r="D19" s="26" t="s">
        <v>26</v>
      </c>
      <c r="E19" s="18">
        <v>966.79</v>
      </c>
      <c r="F19" s="18">
        <v>966.79</v>
      </c>
      <c r="G19" s="32" t="s">
        <v>23</v>
      </c>
      <c r="H19" s="30">
        <v>1E-4</v>
      </c>
      <c r="I19" s="14">
        <v>1.4E-5</v>
      </c>
      <c r="J19" s="15">
        <f t="shared" si="0"/>
        <v>8.6000000000000003E-5</v>
      </c>
    </row>
    <row r="20" spans="1:10" ht="25.5" customHeight="1" x14ac:dyDescent="0.25">
      <c r="A20" s="9">
        <f t="shared" si="1"/>
        <v>6</v>
      </c>
      <c r="B20" s="12" t="s">
        <v>160</v>
      </c>
      <c r="C20" s="12" t="s">
        <v>160</v>
      </c>
      <c r="D20" s="26" t="s">
        <v>27</v>
      </c>
      <c r="E20" s="18">
        <v>966.79</v>
      </c>
      <c r="F20" s="18">
        <v>966.79</v>
      </c>
      <c r="G20" s="32" t="s">
        <v>23</v>
      </c>
      <c r="H20" s="30">
        <v>1E-4</v>
      </c>
      <c r="I20" s="14">
        <v>0</v>
      </c>
      <c r="J20" s="15">
        <f t="shared" si="0"/>
        <v>1E-4</v>
      </c>
    </row>
    <row r="21" spans="1:10" ht="25.5" customHeight="1" x14ac:dyDescent="0.25">
      <c r="A21" s="9">
        <f t="shared" si="1"/>
        <v>7</v>
      </c>
      <c r="B21" s="12" t="s">
        <v>160</v>
      </c>
      <c r="C21" s="12" t="s">
        <v>160</v>
      </c>
      <c r="D21" s="26" t="s">
        <v>25</v>
      </c>
      <c r="E21" s="18">
        <v>966.79</v>
      </c>
      <c r="F21" s="18">
        <v>966.79</v>
      </c>
      <c r="G21" s="32" t="s">
        <v>24</v>
      </c>
      <c r="H21" s="30">
        <v>0</v>
      </c>
      <c r="I21" s="14">
        <v>0</v>
      </c>
      <c r="J21" s="15">
        <f t="shared" si="0"/>
        <v>0</v>
      </c>
    </row>
    <row r="22" spans="1:10" ht="25.5" customHeight="1" x14ac:dyDescent="0.25">
      <c r="A22" s="9">
        <f t="shared" si="1"/>
        <v>8</v>
      </c>
      <c r="B22" s="20" t="s">
        <v>44</v>
      </c>
      <c r="C22" s="20" t="s">
        <v>44</v>
      </c>
      <c r="D22" s="26" t="s">
        <v>29</v>
      </c>
      <c r="E22" s="18">
        <v>966.79</v>
      </c>
      <c r="F22" s="18">
        <v>966.79</v>
      </c>
      <c r="G22" s="32" t="s">
        <v>28</v>
      </c>
      <c r="H22" s="30">
        <v>0</v>
      </c>
      <c r="I22" s="14">
        <v>0</v>
      </c>
      <c r="J22" s="15">
        <f t="shared" si="0"/>
        <v>0</v>
      </c>
    </row>
    <row r="23" spans="1:10" ht="25.5" customHeight="1" x14ac:dyDescent="0.25">
      <c r="A23" s="9">
        <f t="shared" si="1"/>
        <v>9</v>
      </c>
      <c r="B23" s="20" t="s">
        <v>44</v>
      </c>
      <c r="C23" s="20" t="s">
        <v>44</v>
      </c>
      <c r="D23" s="26" t="s">
        <v>233</v>
      </c>
      <c r="E23" s="18">
        <v>966.79</v>
      </c>
      <c r="F23" s="18">
        <v>966.79</v>
      </c>
      <c r="G23" s="34" t="s">
        <v>30</v>
      </c>
      <c r="H23" s="30">
        <v>0</v>
      </c>
      <c r="I23" s="14">
        <v>0</v>
      </c>
      <c r="J23" s="15">
        <f t="shared" si="0"/>
        <v>0</v>
      </c>
    </row>
    <row r="24" spans="1:10" ht="25.5" customHeight="1" x14ac:dyDescent="0.25">
      <c r="A24" s="9">
        <f t="shared" si="1"/>
        <v>10</v>
      </c>
      <c r="B24" s="12" t="s">
        <v>160</v>
      </c>
      <c r="C24" s="12" t="s">
        <v>160</v>
      </c>
      <c r="D24" s="26" t="s">
        <v>31</v>
      </c>
      <c r="E24" s="18">
        <v>966.79</v>
      </c>
      <c r="F24" s="18">
        <v>966.79</v>
      </c>
      <c r="G24" s="34" t="s">
        <v>30</v>
      </c>
      <c r="H24" s="30">
        <v>0</v>
      </c>
      <c r="I24" s="14">
        <v>0</v>
      </c>
      <c r="J24" s="15">
        <f t="shared" si="0"/>
        <v>0</v>
      </c>
    </row>
    <row r="25" spans="1:10" ht="25.5" customHeight="1" x14ac:dyDescent="0.25">
      <c r="A25" s="9">
        <f t="shared" si="1"/>
        <v>11</v>
      </c>
      <c r="B25" s="12" t="s">
        <v>160</v>
      </c>
      <c r="C25" s="12" t="s">
        <v>160</v>
      </c>
      <c r="D25" s="26" t="s">
        <v>32</v>
      </c>
      <c r="E25" s="18">
        <v>966.79</v>
      </c>
      <c r="F25" s="18">
        <v>966.79</v>
      </c>
      <c r="G25" s="34" t="s">
        <v>30</v>
      </c>
      <c r="H25" s="30">
        <v>0</v>
      </c>
      <c r="I25" s="14">
        <v>0</v>
      </c>
      <c r="J25" s="15">
        <f t="shared" si="0"/>
        <v>0</v>
      </c>
    </row>
    <row r="26" spans="1:10" ht="25.5" customHeight="1" x14ac:dyDescent="0.25">
      <c r="A26" s="9">
        <f t="shared" si="1"/>
        <v>12</v>
      </c>
      <c r="B26" s="20" t="s">
        <v>44</v>
      </c>
      <c r="C26" s="20" t="s">
        <v>44</v>
      </c>
      <c r="D26" s="26" t="s">
        <v>34</v>
      </c>
      <c r="E26" s="18">
        <v>773.43</v>
      </c>
      <c r="F26" s="18">
        <v>773.43</v>
      </c>
      <c r="G26" s="32" t="s">
        <v>33</v>
      </c>
      <c r="H26" s="30">
        <v>9.4999999999999998E-3</v>
      </c>
      <c r="I26" s="14">
        <v>4.9509999999999997E-3</v>
      </c>
      <c r="J26" s="15">
        <f t="shared" si="0"/>
        <v>4.5490000000000001E-3</v>
      </c>
    </row>
    <row r="27" spans="1:10" ht="25.5" customHeight="1" x14ac:dyDescent="0.25">
      <c r="A27" s="9">
        <f t="shared" si="1"/>
        <v>13</v>
      </c>
      <c r="B27" s="11" t="s">
        <v>159</v>
      </c>
      <c r="C27" s="11" t="s">
        <v>186</v>
      </c>
      <c r="D27" s="26" t="s">
        <v>34</v>
      </c>
      <c r="E27" s="18">
        <v>773.43</v>
      </c>
      <c r="F27" s="18">
        <v>773.43</v>
      </c>
      <c r="G27" s="21" t="s">
        <v>35</v>
      </c>
      <c r="H27" s="14">
        <v>4.0000000000000001E-3</v>
      </c>
      <c r="I27" s="14">
        <v>7.241E-3</v>
      </c>
      <c r="J27" s="15">
        <f t="shared" si="0"/>
        <v>-3.241E-3</v>
      </c>
    </row>
    <row r="28" spans="1:10" ht="25.5" customHeight="1" x14ac:dyDescent="0.25">
      <c r="A28" s="9">
        <f t="shared" si="1"/>
        <v>14</v>
      </c>
      <c r="B28" s="20" t="s">
        <v>39</v>
      </c>
      <c r="C28" s="20" t="s">
        <v>39</v>
      </c>
      <c r="D28" s="26" t="s">
        <v>37</v>
      </c>
      <c r="E28" s="18">
        <v>966.79</v>
      </c>
      <c r="F28" s="18">
        <v>966.79</v>
      </c>
      <c r="G28" s="21" t="s">
        <v>36</v>
      </c>
      <c r="H28" s="14">
        <v>2E-3</v>
      </c>
      <c r="I28" s="14">
        <v>4.0000000000000003E-5</v>
      </c>
      <c r="J28" s="15">
        <f t="shared" si="0"/>
        <v>1.9599999999999999E-3</v>
      </c>
    </row>
    <row r="29" spans="1:10" ht="25.5" customHeight="1" x14ac:dyDescent="0.25">
      <c r="A29" s="9">
        <f t="shared" si="1"/>
        <v>15</v>
      </c>
      <c r="B29" s="22" t="s">
        <v>45</v>
      </c>
      <c r="C29" s="22" t="s">
        <v>45</v>
      </c>
      <c r="D29" s="26" t="s">
        <v>38</v>
      </c>
      <c r="E29" s="18">
        <v>966.79</v>
      </c>
      <c r="F29" s="18">
        <v>966.79</v>
      </c>
      <c r="G29" s="21" t="s">
        <v>214</v>
      </c>
      <c r="H29" s="14">
        <v>1.41E-2</v>
      </c>
      <c r="I29" s="14">
        <v>0</v>
      </c>
      <c r="J29" s="15">
        <f t="shared" si="0"/>
        <v>1.41E-2</v>
      </c>
    </row>
    <row r="30" spans="1:10" ht="25.5" customHeight="1" x14ac:dyDescent="0.25">
      <c r="A30" s="9">
        <f t="shared" si="1"/>
        <v>16</v>
      </c>
      <c r="B30" s="50" t="s">
        <v>159</v>
      </c>
      <c r="C30" s="50" t="s">
        <v>159</v>
      </c>
      <c r="D30" s="26" t="s">
        <v>185</v>
      </c>
      <c r="E30" s="18">
        <v>773.43</v>
      </c>
      <c r="F30" s="18">
        <v>773.43</v>
      </c>
      <c r="G30" s="52" t="s">
        <v>184</v>
      </c>
      <c r="H30" s="14">
        <v>0</v>
      </c>
      <c r="I30" s="14">
        <v>0</v>
      </c>
      <c r="J30" s="43">
        <f t="shared" si="0"/>
        <v>0</v>
      </c>
    </row>
    <row r="31" spans="1:10" ht="25.5" customHeight="1" x14ac:dyDescent="0.2">
      <c r="A31" s="9">
        <f t="shared" si="1"/>
        <v>17</v>
      </c>
      <c r="B31" s="11" t="s">
        <v>159</v>
      </c>
      <c r="C31" s="50" t="s">
        <v>159</v>
      </c>
      <c r="D31" s="26" t="s">
        <v>41</v>
      </c>
      <c r="E31" s="18">
        <v>966.79</v>
      </c>
      <c r="F31" s="18">
        <v>966.79</v>
      </c>
      <c r="G31" s="55" t="s">
        <v>40</v>
      </c>
      <c r="H31" s="57">
        <v>5.0000000000000002E-5</v>
      </c>
      <c r="I31" s="14">
        <v>7.3999999999999996E-5</v>
      </c>
      <c r="J31" s="15">
        <f t="shared" si="0"/>
        <v>-2.3999999999999994E-5</v>
      </c>
    </row>
    <row r="32" spans="1:10" ht="25.5" customHeight="1" x14ac:dyDescent="0.2">
      <c r="A32" s="9">
        <f t="shared" si="1"/>
        <v>18</v>
      </c>
      <c r="B32" s="20" t="s">
        <v>44</v>
      </c>
      <c r="C32" s="20" t="s">
        <v>44</v>
      </c>
      <c r="D32" s="26" t="s">
        <v>43</v>
      </c>
      <c r="E32" s="18">
        <v>966.79</v>
      </c>
      <c r="F32" s="18">
        <v>966.79</v>
      </c>
      <c r="G32" s="56" t="s">
        <v>42</v>
      </c>
      <c r="H32" s="57">
        <v>3.0000000000000001E-3</v>
      </c>
      <c r="I32" s="14">
        <v>1.2409999999999999E-3</v>
      </c>
      <c r="J32" s="15">
        <f t="shared" si="0"/>
        <v>1.7590000000000001E-3</v>
      </c>
    </row>
    <row r="33" spans="1:10" ht="25.5" customHeight="1" x14ac:dyDescent="0.25">
      <c r="A33" s="9">
        <f t="shared" si="1"/>
        <v>19</v>
      </c>
      <c r="B33" s="20" t="s">
        <v>44</v>
      </c>
      <c r="C33" s="20" t="s">
        <v>44</v>
      </c>
      <c r="D33" s="26" t="s">
        <v>18</v>
      </c>
      <c r="E33" s="17">
        <v>1208.49</v>
      </c>
      <c r="F33" s="17">
        <v>1208.49</v>
      </c>
      <c r="G33" s="33" t="s">
        <v>46</v>
      </c>
      <c r="H33" s="14">
        <v>0</v>
      </c>
      <c r="I33" s="14">
        <v>0</v>
      </c>
      <c r="J33" s="15">
        <f t="shared" si="0"/>
        <v>0</v>
      </c>
    </row>
    <row r="34" spans="1:10" ht="25.5" customHeight="1" x14ac:dyDescent="0.25">
      <c r="A34" s="9">
        <f t="shared" si="1"/>
        <v>20</v>
      </c>
      <c r="B34" s="22" t="s">
        <v>45</v>
      </c>
      <c r="C34" s="22" t="s">
        <v>45</v>
      </c>
      <c r="D34" s="26" t="s">
        <v>230</v>
      </c>
      <c r="E34" s="18">
        <v>966.79</v>
      </c>
      <c r="F34" s="18">
        <v>966.79</v>
      </c>
      <c r="G34" s="37" t="s">
        <v>195</v>
      </c>
      <c r="H34" s="14">
        <v>1E-3</v>
      </c>
      <c r="I34" s="14">
        <v>1.47E-4</v>
      </c>
      <c r="J34" s="15">
        <f t="shared" si="0"/>
        <v>8.5300000000000003E-4</v>
      </c>
    </row>
    <row r="35" spans="1:10" ht="36" customHeight="1" x14ac:dyDescent="0.25">
      <c r="A35" s="9">
        <f t="shared" si="1"/>
        <v>21</v>
      </c>
      <c r="B35" s="20" t="s">
        <v>44</v>
      </c>
      <c r="C35" s="20" t="s">
        <v>44</v>
      </c>
      <c r="D35" s="26" t="s">
        <v>227</v>
      </c>
      <c r="E35" s="18">
        <v>966.79</v>
      </c>
      <c r="F35" s="18">
        <v>966.79</v>
      </c>
      <c r="G35" s="46" t="s">
        <v>196</v>
      </c>
      <c r="H35" s="14">
        <v>0</v>
      </c>
      <c r="I35" s="14">
        <v>0</v>
      </c>
      <c r="J35" s="15">
        <f t="shared" si="0"/>
        <v>0</v>
      </c>
    </row>
    <row r="36" spans="1:10" ht="25.5" customHeight="1" x14ac:dyDescent="0.25">
      <c r="A36" s="9">
        <f t="shared" si="1"/>
        <v>22</v>
      </c>
      <c r="B36" s="20" t="s">
        <v>44</v>
      </c>
      <c r="C36" s="20" t="s">
        <v>44</v>
      </c>
      <c r="D36" s="26" t="s">
        <v>48</v>
      </c>
      <c r="E36" s="18">
        <v>966.79</v>
      </c>
      <c r="F36" s="18">
        <v>966.79</v>
      </c>
      <c r="G36" s="33" t="s">
        <v>47</v>
      </c>
      <c r="H36" s="14">
        <v>2.5999999999999999E-3</v>
      </c>
      <c r="I36" s="14">
        <v>1.3519999999999999E-3</v>
      </c>
      <c r="J36" s="15">
        <f t="shared" si="0"/>
        <v>1.248E-3</v>
      </c>
    </row>
    <row r="37" spans="1:10" ht="25.5" customHeight="1" x14ac:dyDescent="0.25">
      <c r="A37" s="9">
        <f t="shared" si="1"/>
        <v>23</v>
      </c>
      <c r="B37" s="12" t="s">
        <v>160</v>
      </c>
      <c r="C37" s="12" t="s">
        <v>160</v>
      </c>
      <c r="D37" s="26" t="s">
        <v>17</v>
      </c>
      <c r="E37" s="17">
        <v>1208.49</v>
      </c>
      <c r="F37" s="17">
        <v>1208.49</v>
      </c>
      <c r="G37" s="33" t="s">
        <v>49</v>
      </c>
      <c r="H37" s="14">
        <v>0</v>
      </c>
      <c r="I37" s="14">
        <v>0</v>
      </c>
      <c r="J37" s="15">
        <f t="shared" si="0"/>
        <v>0</v>
      </c>
    </row>
    <row r="38" spans="1:10" ht="25.5" customHeight="1" x14ac:dyDescent="0.25">
      <c r="A38" s="9">
        <f t="shared" si="1"/>
        <v>24</v>
      </c>
      <c r="B38" s="68" t="s">
        <v>159</v>
      </c>
      <c r="C38" s="68" t="s">
        <v>159</v>
      </c>
      <c r="D38" s="26" t="s">
        <v>51</v>
      </c>
      <c r="E38" s="17">
        <v>580.07000000000005</v>
      </c>
      <c r="F38" s="17">
        <v>580.07000000000005</v>
      </c>
      <c r="G38" s="33" t="s">
        <v>50</v>
      </c>
      <c r="H38" s="14">
        <v>7.0000000000000001E-3</v>
      </c>
      <c r="I38" s="14">
        <v>1.7153999999999999E-2</v>
      </c>
      <c r="J38" s="15">
        <f t="shared" si="0"/>
        <v>-1.0154E-2</v>
      </c>
    </row>
    <row r="39" spans="1:10" ht="25.5" customHeight="1" x14ac:dyDescent="0.25">
      <c r="A39" s="9">
        <f t="shared" si="1"/>
        <v>25</v>
      </c>
      <c r="B39" s="20" t="s">
        <v>44</v>
      </c>
      <c r="C39" s="20" t="s">
        <v>44</v>
      </c>
      <c r="D39" s="26" t="s">
        <v>53</v>
      </c>
      <c r="E39" s="18">
        <v>966.79</v>
      </c>
      <c r="F39" s="18">
        <v>966.79</v>
      </c>
      <c r="G39" s="33" t="s">
        <v>52</v>
      </c>
      <c r="H39" s="14">
        <v>1E-4</v>
      </c>
      <c r="I39" s="14">
        <v>0</v>
      </c>
      <c r="J39" s="15">
        <f t="shared" si="0"/>
        <v>1E-4</v>
      </c>
    </row>
    <row r="40" spans="1:10" ht="25.5" customHeight="1" x14ac:dyDescent="0.25">
      <c r="A40" s="9">
        <f t="shared" si="1"/>
        <v>26</v>
      </c>
      <c r="B40" s="22" t="s">
        <v>45</v>
      </c>
      <c r="C40" s="22" t="s">
        <v>45</v>
      </c>
      <c r="D40" s="26" t="s">
        <v>18</v>
      </c>
      <c r="E40" s="18">
        <v>966.79</v>
      </c>
      <c r="F40" s="18">
        <v>966.79</v>
      </c>
      <c r="G40" s="33" t="s">
        <v>54</v>
      </c>
      <c r="H40" s="14">
        <v>0</v>
      </c>
      <c r="I40" s="14">
        <v>0</v>
      </c>
      <c r="J40" s="15">
        <f t="shared" si="0"/>
        <v>0</v>
      </c>
    </row>
    <row r="41" spans="1:10" ht="25.5" customHeight="1" x14ac:dyDescent="0.25">
      <c r="A41" s="9">
        <f t="shared" si="1"/>
        <v>27</v>
      </c>
      <c r="B41" s="22" t="s">
        <v>45</v>
      </c>
      <c r="C41" s="22" t="s">
        <v>45</v>
      </c>
      <c r="D41" s="26" t="s">
        <v>56</v>
      </c>
      <c r="E41" s="18">
        <v>966.79</v>
      </c>
      <c r="F41" s="18">
        <v>966.79</v>
      </c>
      <c r="G41" s="33" t="s">
        <v>55</v>
      </c>
      <c r="H41" s="14">
        <v>1E-3</v>
      </c>
      <c r="I41" s="14">
        <v>1.609E-3</v>
      </c>
      <c r="J41" s="15">
        <f t="shared" si="0"/>
        <v>-6.0899999999999995E-4</v>
      </c>
    </row>
    <row r="42" spans="1:10" ht="25.5" customHeight="1" x14ac:dyDescent="0.25">
      <c r="A42" s="9">
        <f t="shared" si="1"/>
        <v>28</v>
      </c>
      <c r="B42" s="20" t="s">
        <v>44</v>
      </c>
      <c r="C42" s="20" t="s">
        <v>44</v>
      </c>
      <c r="D42" s="26" t="s">
        <v>58</v>
      </c>
      <c r="E42" s="18">
        <v>966.79</v>
      </c>
      <c r="F42" s="18">
        <v>966.79</v>
      </c>
      <c r="G42" s="33" t="s">
        <v>57</v>
      </c>
      <c r="H42" s="14">
        <v>5.0000000000000001E-3</v>
      </c>
      <c r="I42" s="14">
        <v>0</v>
      </c>
      <c r="J42" s="15">
        <f t="shared" si="0"/>
        <v>5.0000000000000001E-3</v>
      </c>
    </row>
    <row r="43" spans="1:10" ht="25.5" customHeight="1" x14ac:dyDescent="0.25">
      <c r="A43" s="9">
        <f t="shared" si="1"/>
        <v>29</v>
      </c>
      <c r="B43" s="22" t="s">
        <v>45</v>
      </c>
      <c r="C43" s="22" t="s">
        <v>45</v>
      </c>
      <c r="D43" s="26" t="s">
        <v>41</v>
      </c>
      <c r="E43" s="17">
        <v>1208.49</v>
      </c>
      <c r="F43" s="17">
        <v>1208.49</v>
      </c>
      <c r="G43" s="33" t="s">
        <v>59</v>
      </c>
      <c r="H43" s="14">
        <v>2.0000000000000002E-5</v>
      </c>
      <c r="I43" s="14">
        <v>0</v>
      </c>
      <c r="J43" s="15">
        <f t="shared" si="0"/>
        <v>2.0000000000000002E-5</v>
      </c>
    </row>
    <row r="44" spans="1:10" ht="25.5" customHeight="1" x14ac:dyDescent="0.25">
      <c r="A44" s="9">
        <f t="shared" si="1"/>
        <v>30</v>
      </c>
      <c r="B44" s="22" t="s">
        <v>45</v>
      </c>
      <c r="C44" s="22" t="s">
        <v>45</v>
      </c>
      <c r="D44" s="19" t="s">
        <v>61</v>
      </c>
      <c r="E44" s="18">
        <v>966.79</v>
      </c>
      <c r="F44" s="18">
        <v>966.79</v>
      </c>
      <c r="G44" s="33" t="s">
        <v>60</v>
      </c>
      <c r="H44" s="14">
        <v>0</v>
      </c>
      <c r="I44" s="14">
        <v>0</v>
      </c>
      <c r="J44" s="15">
        <f t="shared" si="0"/>
        <v>0</v>
      </c>
    </row>
    <row r="45" spans="1:10" ht="25.5" customHeight="1" x14ac:dyDescent="0.25">
      <c r="A45" s="9">
        <f t="shared" si="1"/>
        <v>31</v>
      </c>
      <c r="B45" s="22" t="s">
        <v>64</v>
      </c>
      <c r="C45" s="22" t="s">
        <v>64</v>
      </c>
      <c r="D45" s="26" t="s">
        <v>63</v>
      </c>
      <c r="E45" s="18">
        <v>773.43</v>
      </c>
      <c r="F45" s="18">
        <v>773.43</v>
      </c>
      <c r="G45" s="33" t="s">
        <v>62</v>
      </c>
      <c r="H45" s="14">
        <v>3.0000000000000001E-3</v>
      </c>
      <c r="I45" s="14">
        <v>2.5999999999999999E-3</v>
      </c>
      <c r="J45" s="15">
        <f t="shared" si="0"/>
        <v>4.0000000000000018E-4</v>
      </c>
    </row>
    <row r="46" spans="1:10" ht="25.5" customHeight="1" x14ac:dyDescent="0.25">
      <c r="A46" s="9">
        <f t="shared" si="1"/>
        <v>32</v>
      </c>
      <c r="B46" s="22" t="s">
        <v>64</v>
      </c>
      <c r="C46" s="22" t="s">
        <v>64</v>
      </c>
      <c r="D46" s="26" t="s">
        <v>66</v>
      </c>
      <c r="E46" s="13">
        <v>580.07000000000005</v>
      </c>
      <c r="F46" s="13">
        <v>580.07000000000005</v>
      </c>
      <c r="G46" s="33" t="s">
        <v>65</v>
      </c>
      <c r="H46" s="14">
        <v>0</v>
      </c>
      <c r="I46" s="14">
        <v>0</v>
      </c>
      <c r="J46" s="15">
        <f t="shared" si="0"/>
        <v>0</v>
      </c>
    </row>
    <row r="47" spans="1:10" ht="25.5" customHeight="1" x14ac:dyDescent="0.25">
      <c r="A47" s="9">
        <f t="shared" si="1"/>
        <v>33</v>
      </c>
      <c r="B47" s="22" t="s">
        <v>64</v>
      </c>
      <c r="C47" s="22" t="s">
        <v>64</v>
      </c>
      <c r="D47" s="26" t="s">
        <v>67</v>
      </c>
      <c r="E47" s="13">
        <v>580.07000000000005</v>
      </c>
      <c r="F47" s="13">
        <v>580.07000000000005</v>
      </c>
      <c r="G47" s="33" t="s">
        <v>65</v>
      </c>
      <c r="H47" s="14">
        <v>0</v>
      </c>
      <c r="I47" s="14">
        <v>0</v>
      </c>
      <c r="J47" s="15">
        <f t="shared" si="0"/>
        <v>0</v>
      </c>
    </row>
    <row r="48" spans="1:10" ht="25.5" customHeight="1" x14ac:dyDescent="0.25">
      <c r="A48" s="9">
        <f t="shared" si="1"/>
        <v>34</v>
      </c>
      <c r="B48" s="20" t="s">
        <v>44</v>
      </c>
      <c r="C48" s="20" t="s">
        <v>44</v>
      </c>
      <c r="D48" s="26" t="s">
        <v>226</v>
      </c>
      <c r="E48" s="18">
        <v>966.79</v>
      </c>
      <c r="F48" s="18">
        <v>966.79</v>
      </c>
      <c r="G48" s="33" t="s">
        <v>68</v>
      </c>
      <c r="H48" s="14">
        <v>2E-3</v>
      </c>
      <c r="I48" s="14">
        <v>9.9700000000000006E-4</v>
      </c>
      <c r="J48" s="15">
        <f t="shared" si="0"/>
        <v>1.003E-3</v>
      </c>
    </row>
    <row r="49" spans="1:10" ht="25.5" customHeight="1" x14ac:dyDescent="0.2">
      <c r="A49" s="9">
        <f t="shared" si="1"/>
        <v>35</v>
      </c>
      <c r="B49" s="22" t="s">
        <v>45</v>
      </c>
      <c r="C49" s="22" t="s">
        <v>45</v>
      </c>
      <c r="D49" s="26" t="s">
        <v>198</v>
      </c>
      <c r="E49" s="17">
        <v>1208.49</v>
      </c>
      <c r="F49" s="17">
        <v>1208.49</v>
      </c>
      <c r="G49" s="49" t="s">
        <v>197</v>
      </c>
      <c r="H49" s="14">
        <v>1.1E-4</v>
      </c>
      <c r="I49" s="14">
        <v>3.6999999999999998E-5</v>
      </c>
      <c r="J49" s="15">
        <f t="shared" si="0"/>
        <v>7.3000000000000013E-5</v>
      </c>
    </row>
    <row r="50" spans="1:10" ht="25.5" customHeight="1" x14ac:dyDescent="0.2">
      <c r="A50" s="9">
        <f t="shared" si="1"/>
        <v>36</v>
      </c>
      <c r="B50" s="22" t="s">
        <v>45</v>
      </c>
      <c r="C50" s="22" t="s">
        <v>45</v>
      </c>
      <c r="D50" s="26" t="s">
        <v>199</v>
      </c>
      <c r="E50" s="18">
        <v>966.79</v>
      </c>
      <c r="F50" s="18">
        <v>966.79</v>
      </c>
      <c r="G50" s="49" t="s">
        <v>200</v>
      </c>
      <c r="H50" s="14">
        <v>0</v>
      </c>
      <c r="I50" s="14">
        <v>7.5500000000000003E-4</v>
      </c>
      <c r="J50" s="15">
        <f t="shared" si="0"/>
        <v>-7.5500000000000003E-4</v>
      </c>
    </row>
    <row r="51" spans="1:10" ht="25.5" customHeight="1" x14ac:dyDescent="0.25">
      <c r="A51" s="9">
        <f t="shared" si="1"/>
        <v>37</v>
      </c>
      <c r="B51" s="22" t="s">
        <v>64</v>
      </c>
      <c r="C51" s="22" t="s">
        <v>64</v>
      </c>
      <c r="D51" s="26" t="s">
        <v>70</v>
      </c>
      <c r="E51" s="17">
        <v>1208.49</v>
      </c>
      <c r="F51" s="17">
        <v>1208.49</v>
      </c>
      <c r="G51" s="33" t="s">
        <v>69</v>
      </c>
      <c r="H51" s="14">
        <v>5.0000000000000002E-5</v>
      </c>
      <c r="I51" s="14">
        <v>0</v>
      </c>
      <c r="J51" s="15">
        <f t="shared" si="0"/>
        <v>5.0000000000000002E-5</v>
      </c>
    </row>
    <row r="52" spans="1:10" ht="25.5" customHeight="1" x14ac:dyDescent="0.25">
      <c r="A52" s="9">
        <f t="shared" si="1"/>
        <v>38</v>
      </c>
      <c r="B52" s="20" t="s">
        <v>44</v>
      </c>
      <c r="C52" s="20" t="s">
        <v>44</v>
      </c>
      <c r="D52" s="26" t="s">
        <v>72</v>
      </c>
      <c r="E52" s="13">
        <v>580.07000000000005</v>
      </c>
      <c r="F52" s="13">
        <v>580.07000000000005</v>
      </c>
      <c r="G52" s="53" t="s">
        <v>71</v>
      </c>
      <c r="H52" s="14">
        <v>0</v>
      </c>
      <c r="I52" s="14">
        <v>0</v>
      </c>
      <c r="J52" s="15">
        <f t="shared" si="0"/>
        <v>0</v>
      </c>
    </row>
    <row r="53" spans="1:10" ht="25.5" customHeight="1" x14ac:dyDescent="0.25">
      <c r="A53" s="9">
        <f t="shared" si="1"/>
        <v>39</v>
      </c>
      <c r="B53" s="20" t="s">
        <v>44</v>
      </c>
      <c r="C53" s="20" t="s">
        <v>44</v>
      </c>
      <c r="D53" s="26" t="s">
        <v>73</v>
      </c>
      <c r="E53" s="13">
        <v>580.07000000000005</v>
      </c>
      <c r="F53" s="13">
        <v>580.07000000000005</v>
      </c>
      <c r="G53" s="53" t="s">
        <v>71</v>
      </c>
      <c r="H53" s="14">
        <v>0</v>
      </c>
      <c r="I53" s="14">
        <v>0</v>
      </c>
      <c r="J53" s="15">
        <f t="shared" si="0"/>
        <v>0</v>
      </c>
    </row>
    <row r="54" spans="1:10" ht="25.5" customHeight="1" x14ac:dyDescent="0.25">
      <c r="A54" s="9">
        <f t="shared" si="1"/>
        <v>40</v>
      </c>
      <c r="B54" s="20" t="s">
        <v>44</v>
      </c>
      <c r="C54" s="20" t="s">
        <v>44</v>
      </c>
      <c r="D54" s="26" t="s">
        <v>74</v>
      </c>
      <c r="E54" s="13">
        <v>580.07000000000005</v>
      </c>
      <c r="F54" s="13">
        <v>580.07000000000005</v>
      </c>
      <c r="G54" s="53" t="s">
        <v>71</v>
      </c>
      <c r="H54" s="14">
        <v>0</v>
      </c>
      <c r="I54" s="14">
        <v>0</v>
      </c>
      <c r="J54" s="15">
        <f t="shared" si="0"/>
        <v>0</v>
      </c>
    </row>
    <row r="55" spans="1:10" ht="25.5" customHeight="1" x14ac:dyDescent="0.25">
      <c r="A55" s="9">
        <f t="shared" si="1"/>
        <v>41</v>
      </c>
      <c r="B55" s="11" t="s">
        <v>161</v>
      </c>
      <c r="C55" s="11" t="s">
        <v>161</v>
      </c>
      <c r="D55" s="26" t="s">
        <v>76</v>
      </c>
      <c r="E55" s="18">
        <v>966.79</v>
      </c>
      <c r="F55" s="18">
        <v>966.79</v>
      </c>
      <c r="G55" s="33" t="s">
        <v>75</v>
      </c>
      <c r="H55" s="14">
        <v>1E-3</v>
      </c>
      <c r="I55" s="14">
        <v>1.4649999999999999E-3</v>
      </c>
      <c r="J55" s="15">
        <f t="shared" si="0"/>
        <v>-4.6499999999999992E-4</v>
      </c>
    </row>
    <row r="56" spans="1:10" ht="25.5" customHeight="1" x14ac:dyDescent="0.25">
      <c r="A56" s="9">
        <f t="shared" si="1"/>
        <v>42</v>
      </c>
      <c r="B56" s="20" t="s">
        <v>78</v>
      </c>
      <c r="C56" s="20" t="s">
        <v>78</v>
      </c>
      <c r="D56" s="26" t="s">
        <v>79</v>
      </c>
      <c r="E56" s="17">
        <v>1208.49</v>
      </c>
      <c r="F56" s="17">
        <v>1208.49</v>
      </c>
      <c r="G56" s="33" t="s">
        <v>77</v>
      </c>
      <c r="H56" s="14">
        <v>2.0000000000000001E-4</v>
      </c>
      <c r="I56" s="14">
        <v>0</v>
      </c>
      <c r="J56" s="15">
        <f t="shared" si="0"/>
        <v>2.0000000000000001E-4</v>
      </c>
    </row>
    <row r="57" spans="1:10" ht="25.5" customHeight="1" x14ac:dyDescent="0.25">
      <c r="A57" s="9">
        <f t="shared" si="1"/>
        <v>43</v>
      </c>
      <c r="B57" s="22" t="s">
        <v>45</v>
      </c>
      <c r="C57" s="22" t="s">
        <v>45</v>
      </c>
      <c r="D57" s="26" t="s">
        <v>81</v>
      </c>
      <c r="E57" s="18">
        <v>966.79</v>
      </c>
      <c r="F57" s="18">
        <v>966.79</v>
      </c>
      <c r="G57" s="33" t="s">
        <v>80</v>
      </c>
      <c r="H57" s="14">
        <v>1E-3</v>
      </c>
      <c r="I57" s="14">
        <v>5.0299999999999997E-4</v>
      </c>
      <c r="J57" s="15">
        <f t="shared" si="0"/>
        <v>4.9700000000000005E-4</v>
      </c>
    </row>
    <row r="58" spans="1:10" ht="25.5" customHeight="1" x14ac:dyDescent="0.25">
      <c r="A58" s="9">
        <f t="shared" si="1"/>
        <v>44</v>
      </c>
      <c r="B58" s="11" t="s">
        <v>161</v>
      </c>
      <c r="C58" s="11" t="s">
        <v>161</v>
      </c>
      <c r="D58" s="26" t="s">
        <v>194</v>
      </c>
      <c r="E58" s="18">
        <v>773.43</v>
      </c>
      <c r="F58" s="18">
        <v>773.43</v>
      </c>
      <c r="G58" s="54" t="s">
        <v>193</v>
      </c>
      <c r="H58" s="14">
        <v>3.0000000000000001E-3</v>
      </c>
      <c r="I58" s="14">
        <v>1.3999999999999999E-4</v>
      </c>
      <c r="J58" s="15">
        <f t="shared" si="0"/>
        <v>2.8600000000000001E-3</v>
      </c>
    </row>
    <row r="59" spans="1:10" ht="25.5" customHeight="1" x14ac:dyDescent="0.25">
      <c r="A59" s="9">
        <f t="shared" si="1"/>
        <v>45</v>
      </c>
      <c r="B59" s="22" t="s">
        <v>45</v>
      </c>
      <c r="C59" s="22" t="s">
        <v>45</v>
      </c>
      <c r="D59" s="19" t="s">
        <v>83</v>
      </c>
      <c r="E59" s="13">
        <v>580.07000000000005</v>
      </c>
      <c r="F59" s="13">
        <v>580.07000000000005</v>
      </c>
      <c r="G59" s="53" t="s">
        <v>82</v>
      </c>
      <c r="H59" s="14">
        <v>0</v>
      </c>
      <c r="I59" s="14">
        <v>0</v>
      </c>
      <c r="J59" s="15">
        <f t="shared" si="0"/>
        <v>0</v>
      </c>
    </row>
    <row r="60" spans="1:10" ht="25.5" customHeight="1" x14ac:dyDescent="0.25">
      <c r="A60" s="9">
        <f t="shared" si="1"/>
        <v>46</v>
      </c>
      <c r="B60" s="22" t="s">
        <v>45</v>
      </c>
      <c r="C60" s="22" t="s">
        <v>45</v>
      </c>
      <c r="D60" s="19" t="s">
        <v>153</v>
      </c>
      <c r="E60" s="13">
        <v>580.07000000000005</v>
      </c>
      <c r="F60" s="13">
        <v>580.07000000000005</v>
      </c>
      <c r="G60" s="53" t="s">
        <v>82</v>
      </c>
      <c r="H60" s="14">
        <v>0</v>
      </c>
      <c r="I60" s="14">
        <v>4.4999999999999997E-3</v>
      </c>
      <c r="J60" s="15">
        <f t="shared" si="0"/>
        <v>-4.4999999999999997E-3</v>
      </c>
    </row>
    <row r="61" spans="1:10" ht="25.5" customHeight="1" x14ac:dyDescent="0.25">
      <c r="A61" s="9">
        <f t="shared" si="1"/>
        <v>47</v>
      </c>
      <c r="B61" s="22" t="s">
        <v>45</v>
      </c>
      <c r="C61" s="22" t="s">
        <v>45</v>
      </c>
      <c r="D61" s="19" t="s">
        <v>85</v>
      </c>
      <c r="E61" s="18">
        <v>966.79</v>
      </c>
      <c r="F61" s="18">
        <v>966.79</v>
      </c>
      <c r="G61" s="33" t="s">
        <v>84</v>
      </c>
      <c r="H61" s="14">
        <v>0</v>
      </c>
      <c r="I61" s="14">
        <v>0</v>
      </c>
      <c r="J61" s="15">
        <f t="shared" si="0"/>
        <v>0</v>
      </c>
    </row>
    <row r="62" spans="1:10" ht="25.5" customHeight="1" x14ac:dyDescent="0.25">
      <c r="A62" s="9">
        <f t="shared" si="1"/>
        <v>48</v>
      </c>
      <c r="B62" s="22" t="s">
        <v>45</v>
      </c>
      <c r="C62" s="22" t="s">
        <v>45</v>
      </c>
      <c r="D62" s="19" t="s">
        <v>41</v>
      </c>
      <c r="E62" s="17">
        <v>1208.49</v>
      </c>
      <c r="F62" s="17">
        <v>1208.49</v>
      </c>
      <c r="G62" s="33" t="s">
        <v>86</v>
      </c>
      <c r="H62" s="14">
        <v>5.0000000000000002E-5</v>
      </c>
      <c r="I62" s="14">
        <v>4.0000000000000003E-5</v>
      </c>
      <c r="J62" s="15">
        <f t="shared" si="0"/>
        <v>9.9999999999999991E-6</v>
      </c>
    </row>
    <row r="63" spans="1:10" ht="25.5" customHeight="1" x14ac:dyDescent="0.25">
      <c r="A63" s="9">
        <f t="shared" si="1"/>
        <v>49</v>
      </c>
      <c r="B63" s="20" t="s">
        <v>44</v>
      </c>
      <c r="C63" s="20" t="s">
        <v>44</v>
      </c>
      <c r="D63" s="19" t="s">
        <v>88</v>
      </c>
      <c r="E63" s="18">
        <v>966.79</v>
      </c>
      <c r="F63" s="18">
        <v>966.79</v>
      </c>
      <c r="G63" s="21" t="s">
        <v>87</v>
      </c>
      <c r="H63" s="14">
        <v>0</v>
      </c>
      <c r="I63" s="14">
        <v>0</v>
      </c>
      <c r="J63" s="15">
        <f>H63-I63</f>
        <v>0</v>
      </c>
    </row>
    <row r="64" spans="1:10" ht="25.5" customHeight="1" x14ac:dyDescent="0.25">
      <c r="A64" s="9">
        <f t="shared" si="1"/>
        <v>50</v>
      </c>
      <c r="B64" s="20" t="s">
        <v>44</v>
      </c>
      <c r="C64" s="20" t="s">
        <v>44</v>
      </c>
      <c r="D64" s="19" t="s">
        <v>89</v>
      </c>
      <c r="E64" s="18">
        <v>966.79</v>
      </c>
      <c r="F64" s="18">
        <v>966.79</v>
      </c>
      <c r="G64" s="21" t="s">
        <v>87</v>
      </c>
      <c r="H64" s="14">
        <v>0</v>
      </c>
      <c r="I64" s="14">
        <v>0</v>
      </c>
      <c r="J64" s="15">
        <f t="shared" si="0"/>
        <v>0</v>
      </c>
    </row>
    <row r="65" spans="1:10" ht="25.5" customHeight="1" x14ac:dyDescent="0.25">
      <c r="A65" s="9">
        <f t="shared" si="1"/>
        <v>51</v>
      </c>
      <c r="B65" s="12" t="s">
        <v>160</v>
      </c>
      <c r="C65" s="12" t="s">
        <v>160</v>
      </c>
      <c r="D65" s="19" t="s">
        <v>91</v>
      </c>
      <c r="E65" s="17">
        <v>1208.49</v>
      </c>
      <c r="F65" s="17">
        <v>1208.49</v>
      </c>
      <c r="G65" s="33" t="s">
        <v>90</v>
      </c>
      <c r="H65" s="14">
        <v>0</v>
      </c>
      <c r="I65" s="14">
        <v>0</v>
      </c>
      <c r="J65" s="15">
        <f t="shared" si="0"/>
        <v>0</v>
      </c>
    </row>
    <row r="66" spans="1:10" ht="25.5" customHeight="1" x14ac:dyDescent="0.25">
      <c r="A66" s="9">
        <f t="shared" si="1"/>
        <v>52</v>
      </c>
      <c r="B66" s="22" t="s">
        <v>45</v>
      </c>
      <c r="C66" s="22" t="s">
        <v>45</v>
      </c>
      <c r="D66" s="19" t="s">
        <v>93</v>
      </c>
      <c r="E66" s="17">
        <v>1208.49</v>
      </c>
      <c r="F66" s="17">
        <v>1208.49</v>
      </c>
      <c r="G66" s="33" t="s">
        <v>92</v>
      </c>
      <c r="H66" s="14">
        <v>1.08E-4</v>
      </c>
      <c r="I66" s="14">
        <v>0</v>
      </c>
      <c r="J66" s="15">
        <f t="shared" si="0"/>
        <v>1.08E-4</v>
      </c>
    </row>
    <row r="67" spans="1:10" ht="25.5" customHeight="1" x14ac:dyDescent="0.25">
      <c r="A67" s="9">
        <f t="shared" si="1"/>
        <v>53</v>
      </c>
      <c r="B67" s="22" t="s">
        <v>64</v>
      </c>
      <c r="C67" s="22" t="s">
        <v>64</v>
      </c>
      <c r="D67" s="19" t="s">
        <v>17</v>
      </c>
      <c r="E67" s="18">
        <v>966.79</v>
      </c>
      <c r="F67" s="18">
        <v>966.79</v>
      </c>
      <c r="G67" s="33" t="s">
        <v>94</v>
      </c>
      <c r="H67" s="14">
        <v>2.5999999999999999E-3</v>
      </c>
      <c r="I67" s="14">
        <v>4.3680000000000004E-3</v>
      </c>
      <c r="J67" s="15">
        <f t="shared" si="0"/>
        <v>-1.7680000000000005E-3</v>
      </c>
    </row>
    <row r="68" spans="1:10" ht="25.5" customHeight="1" x14ac:dyDescent="0.2">
      <c r="A68" s="9">
        <f t="shared" si="1"/>
        <v>54</v>
      </c>
      <c r="B68" s="12" t="s">
        <v>160</v>
      </c>
      <c r="C68" s="12" t="s">
        <v>160</v>
      </c>
      <c r="D68" s="23" t="s">
        <v>96</v>
      </c>
      <c r="E68" s="17">
        <v>1208.49</v>
      </c>
      <c r="F68" s="17">
        <v>1208.49</v>
      </c>
      <c r="G68" s="35" t="s">
        <v>95</v>
      </c>
      <c r="H68" s="14">
        <v>9.0000000000000002E-6</v>
      </c>
      <c r="I68" s="14">
        <v>0</v>
      </c>
      <c r="J68" s="15">
        <f t="shared" si="0"/>
        <v>9.0000000000000002E-6</v>
      </c>
    </row>
    <row r="69" spans="1:10" ht="25.5" customHeight="1" x14ac:dyDescent="0.25">
      <c r="A69" s="9">
        <f t="shared" si="1"/>
        <v>55</v>
      </c>
      <c r="B69" s="22" t="s">
        <v>45</v>
      </c>
      <c r="C69" s="22" t="s">
        <v>45</v>
      </c>
      <c r="D69" s="19" t="s">
        <v>97</v>
      </c>
      <c r="E69" s="18">
        <v>966.79</v>
      </c>
      <c r="F69" s="18">
        <v>966.79</v>
      </c>
      <c r="G69" s="33" t="s">
        <v>98</v>
      </c>
      <c r="H69" s="14">
        <v>1E-3</v>
      </c>
      <c r="I69" s="14">
        <v>5.4799999999999998E-4</v>
      </c>
      <c r="J69" s="15">
        <f t="shared" si="0"/>
        <v>4.5200000000000004E-4</v>
      </c>
    </row>
    <row r="70" spans="1:10" ht="25.5" customHeight="1" x14ac:dyDescent="0.25">
      <c r="A70" s="9">
        <f t="shared" si="1"/>
        <v>56</v>
      </c>
      <c r="B70" s="22" t="s">
        <v>64</v>
      </c>
      <c r="C70" s="22" t="s">
        <v>64</v>
      </c>
      <c r="D70" s="19" t="s">
        <v>100</v>
      </c>
      <c r="E70" s="18">
        <v>773.43</v>
      </c>
      <c r="F70" s="18">
        <v>773.43</v>
      </c>
      <c r="G70" s="33" t="s">
        <v>99</v>
      </c>
      <c r="H70" s="14">
        <v>5.0000000000000001E-3</v>
      </c>
      <c r="I70" s="14">
        <v>0</v>
      </c>
      <c r="J70" s="15">
        <f t="shared" si="0"/>
        <v>5.0000000000000001E-3</v>
      </c>
    </row>
    <row r="71" spans="1:10" ht="25.5" customHeight="1" x14ac:dyDescent="0.25">
      <c r="A71" s="9">
        <f t="shared" si="1"/>
        <v>57</v>
      </c>
      <c r="B71" s="20" t="s">
        <v>44</v>
      </c>
      <c r="C71" s="20" t="s">
        <v>44</v>
      </c>
      <c r="D71" s="19" t="s">
        <v>102</v>
      </c>
      <c r="E71" s="17">
        <v>1208.49</v>
      </c>
      <c r="F71" s="17">
        <v>1208.49</v>
      </c>
      <c r="G71" s="33" t="s">
        <v>101</v>
      </c>
      <c r="H71" s="14">
        <v>0</v>
      </c>
      <c r="I71" s="14">
        <v>0</v>
      </c>
      <c r="J71" s="15">
        <f>H71-I71</f>
        <v>0</v>
      </c>
    </row>
    <row r="72" spans="1:10" ht="25.5" customHeight="1" x14ac:dyDescent="0.25">
      <c r="A72" s="9">
        <f t="shared" si="1"/>
        <v>58</v>
      </c>
      <c r="B72" s="22" t="s">
        <v>64</v>
      </c>
      <c r="C72" s="22" t="s">
        <v>64</v>
      </c>
      <c r="D72" s="27" t="s">
        <v>154</v>
      </c>
      <c r="E72" s="18">
        <v>773.43</v>
      </c>
      <c r="F72" s="18">
        <v>773.43</v>
      </c>
      <c r="G72" s="33" t="s">
        <v>103</v>
      </c>
      <c r="H72" s="14">
        <v>4.0000000000000001E-3</v>
      </c>
      <c r="I72" s="14">
        <v>7.9620000000000003E-3</v>
      </c>
      <c r="J72" s="15">
        <f>H72-I72</f>
        <v>-3.9620000000000002E-3</v>
      </c>
    </row>
    <row r="73" spans="1:10" ht="25.5" customHeight="1" x14ac:dyDescent="0.25">
      <c r="A73" s="9">
        <f t="shared" si="1"/>
        <v>59</v>
      </c>
      <c r="B73" s="22" t="s">
        <v>64</v>
      </c>
      <c r="C73" s="22" t="s">
        <v>64</v>
      </c>
      <c r="D73" s="27" t="s">
        <v>155</v>
      </c>
      <c r="E73" s="18">
        <v>773.43</v>
      </c>
      <c r="F73" s="18">
        <v>773.43</v>
      </c>
      <c r="G73" s="33" t="s">
        <v>103</v>
      </c>
      <c r="H73" s="14">
        <v>2E-3</v>
      </c>
      <c r="I73" s="14">
        <v>0</v>
      </c>
      <c r="J73" s="15">
        <f>H73-I73</f>
        <v>2E-3</v>
      </c>
    </row>
    <row r="74" spans="1:10" ht="25.5" customHeight="1" x14ac:dyDescent="0.25">
      <c r="A74" s="9">
        <f t="shared" si="1"/>
        <v>60</v>
      </c>
      <c r="B74" s="22" t="s">
        <v>64</v>
      </c>
      <c r="C74" s="22" t="s">
        <v>64</v>
      </c>
      <c r="D74" s="27" t="s">
        <v>156</v>
      </c>
      <c r="E74" s="18">
        <v>773.43</v>
      </c>
      <c r="F74" s="18">
        <v>773.43</v>
      </c>
      <c r="G74" s="33" t="s">
        <v>103</v>
      </c>
      <c r="H74" s="14">
        <v>4.0000000000000001E-3</v>
      </c>
      <c r="I74" s="14">
        <v>0</v>
      </c>
      <c r="J74" s="15">
        <f>H74-I74</f>
        <v>4.0000000000000001E-3</v>
      </c>
    </row>
    <row r="75" spans="1:10" ht="25.5" customHeight="1" x14ac:dyDescent="0.25">
      <c r="A75" s="9">
        <f t="shared" si="1"/>
        <v>61</v>
      </c>
      <c r="B75" s="22" t="s">
        <v>64</v>
      </c>
      <c r="C75" s="22" t="s">
        <v>64</v>
      </c>
      <c r="D75" s="27" t="s">
        <v>157</v>
      </c>
      <c r="E75" s="18">
        <v>773.43</v>
      </c>
      <c r="F75" s="18">
        <v>773.43</v>
      </c>
      <c r="G75" s="33" t="s">
        <v>103</v>
      </c>
      <c r="H75" s="14">
        <v>0</v>
      </c>
      <c r="I75" s="14">
        <v>6.3299999999999997E-3</v>
      </c>
      <c r="J75" s="15">
        <f>H75-I75</f>
        <v>-6.3299999999999997E-3</v>
      </c>
    </row>
    <row r="76" spans="1:10" ht="25.5" customHeight="1" x14ac:dyDescent="0.25">
      <c r="A76" s="9">
        <f t="shared" si="1"/>
        <v>62</v>
      </c>
      <c r="B76" s="22" t="s">
        <v>64</v>
      </c>
      <c r="C76" s="22" t="s">
        <v>64</v>
      </c>
      <c r="D76" s="24" t="s">
        <v>158</v>
      </c>
      <c r="E76" s="18">
        <v>773.43</v>
      </c>
      <c r="F76" s="18">
        <v>773.43</v>
      </c>
      <c r="G76" s="33" t="s">
        <v>103</v>
      </c>
      <c r="H76" s="14">
        <v>2E-3</v>
      </c>
      <c r="I76" s="14">
        <v>0</v>
      </c>
      <c r="J76" s="15">
        <f t="shared" ref="J76:J114" si="2">H76-I76</f>
        <v>2E-3</v>
      </c>
    </row>
    <row r="77" spans="1:10" ht="25.5" customHeight="1" x14ac:dyDescent="0.25">
      <c r="A77" s="9">
        <f t="shared" si="1"/>
        <v>63</v>
      </c>
      <c r="B77" s="20" t="s">
        <v>44</v>
      </c>
      <c r="C77" s="20" t="s">
        <v>44</v>
      </c>
      <c r="D77" s="19" t="s">
        <v>105</v>
      </c>
      <c r="E77" s="13">
        <v>580.07000000000005</v>
      </c>
      <c r="F77" s="13">
        <v>580.07000000000005</v>
      </c>
      <c r="G77" s="33" t="s">
        <v>104</v>
      </c>
      <c r="H77" s="14">
        <v>0.05</v>
      </c>
      <c r="I77" s="14">
        <v>7.0959999999999995E-2</v>
      </c>
      <c r="J77" s="15">
        <f t="shared" si="2"/>
        <v>-2.0959999999999993E-2</v>
      </c>
    </row>
    <row r="78" spans="1:10" ht="25.5" customHeight="1" x14ac:dyDescent="0.25">
      <c r="A78" s="9">
        <f t="shared" si="1"/>
        <v>64</v>
      </c>
      <c r="B78" s="20" t="s">
        <v>44</v>
      </c>
      <c r="C78" s="20" t="s">
        <v>44</v>
      </c>
      <c r="D78" s="19" t="s">
        <v>162</v>
      </c>
      <c r="E78" s="18">
        <v>966.79</v>
      </c>
      <c r="F78" s="18">
        <v>966.79</v>
      </c>
      <c r="G78" s="33" t="s">
        <v>106</v>
      </c>
      <c r="H78" s="14">
        <v>9.7499999999999996E-4</v>
      </c>
      <c r="I78" s="14">
        <v>1.219E-3</v>
      </c>
      <c r="J78" s="15">
        <f t="shared" si="2"/>
        <v>-2.4400000000000008E-4</v>
      </c>
    </row>
    <row r="79" spans="1:10" ht="25.5" customHeight="1" x14ac:dyDescent="0.2">
      <c r="A79" s="9">
        <f t="shared" si="1"/>
        <v>65</v>
      </c>
      <c r="B79" s="22" t="s">
        <v>45</v>
      </c>
      <c r="C79" s="22" t="s">
        <v>45</v>
      </c>
      <c r="D79" s="28" t="s">
        <v>107</v>
      </c>
      <c r="E79" s="17">
        <v>1208.49</v>
      </c>
      <c r="F79" s="17">
        <v>1208.49</v>
      </c>
      <c r="G79" s="33" t="s">
        <v>173</v>
      </c>
      <c r="H79" s="14">
        <v>5.0000000000000002E-5</v>
      </c>
      <c r="I79" s="14">
        <v>5.0000000000000002E-5</v>
      </c>
      <c r="J79" s="15">
        <f t="shared" si="2"/>
        <v>0</v>
      </c>
    </row>
    <row r="80" spans="1:10" ht="25.5" customHeight="1" x14ac:dyDescent="0.25">
      <c r="A80" s="9">
        <f t="shared" si="1"/>
        <v>66</v>
      </c>
      <c r="B80" s="22" t="s">
        <v>110</v>
      </c>
      <c r="C80" s="22" t="s">
        <v>110</v>
      </c>
      <c r="D80" s="19" t="s">
        <v>109</v>
      </c>
      <c r="E80" s="18">
        <v>966.79</v>
      </c>
      <c r="F80" s="18">
        <v>966.79</v>
      </c>
      <c r="G80" s="33" t="s">
        <v>108</v>
      </c>
      <c r="H80" s="14">
        <v>0</v>
      </c>
      <c r="I80" s="14">
        <v>0</v>
      </c>
      <c r="J80" s="15">
        <f t="shared" si="2"/>
        <v>0</v>
      </c>
    </row>
    <row r="81" spans="1:10" ht="25.5" customHeight="1" x14ac:dyDescent="0.25">
      <c r="A81" s="9">
        <f t="shared" ref="A81:A124" si="3">A80+1</f>
        <v>67</v>
      </c>
      <c r="B81" s="20" t="s">
        <v>44</v>
      </c>
      <c r="C81" s="20" t="s">
        <v>44</v>
      </c>
      <c r="D81" s="19" t="s">
        <v>112</v>
      </c>
      <c r="E81" s="18">
        <v>966.79</v>
      </c>
      <c r="F81" s="18">
        <v>966.79</v>
      </c>
      <c r="G81" s="33" t="s">
        <v>111</v>
      </c>
      <c r="H81" s="14">
        <v>0</v>
      </c>
      <c r="I81" s="14">
        <v>0</v>
      </c>
      <c r="J81" s="15">
        <f t="shared" si="2"/>
        <v>0</v>
      </c>
    </row>
    <row r="82" spans="1:10" ht="25.5" customHeight="1" x14ac:dyDescent="0.25">
      <c r="A82" s="9">
        <f t="shared" si="3"/>
        <v>68</v>
      </c>
      <c r="B82" s="12" t="s">
        <v>160</v>
      </c>
      <c r="C82" s="12" t="s">
        <v>160</v>
      </c>
      <c r="D82" s="19" t="s">
        <v>114</v>
      </c>
      <c r="E82" s="18">
        <v>966.79</v>
      </c>
      <c r="F82" s="18">
        <v>966.79</v>
      </c>
      <c r="G82" s="33" t="s">
        <v>113</v>
      </c>
      <c r="H82" s="14">
        <v>0</v>
      </c>
      <c r="I82" s="14">
        <v>0</v>
      </c>
      <c r="J82" s="15">
        <f t="shared" si="2"/>
        <v>0</v>
      </c>
    </row>
    <row r="83" spans="1:10" ht="25.5" customHeight="1" x14ac:dyDescent="0.25">
      <c r="A83" s="9">
        <f t="shared" si="3"/>
        <v>69</v>
      </c>
      <c r="B83" s="20" t="s">
        <v>44</v>
      </c>
      <c r="C83" s="20" t="s">
        <v>44</v>
      </c>
      <c r="D83" s="19" t="s">
        <v>116</v>
      </c>
      <c r="E83" s="18">
        <v>966.79</v>
      </c>
      <c r="F83" s="18">
        <v>966.79</v>
      </c>
      <c r="G83" s="33" t="s">
        <v>115</v>
      </c>
      <c r="H83" s="14">
        <v>0</v>
      </c>
      <c r="I83" s="14">
        <v>0</v>
      </c>
      <c r="J83" s="15">
        <f t="shared" si="2"/>
        <v>0</v>
      </c>
    </row>
    <row r="84" spans="1:10" ht="25.5" customHeight="1" x14ac:dyDescent="0.25">
      <c r="A84" s="9">
        <f t="shared" si="3"/>
        <v>70</v>
      </c>
      <c r="B84" s="22" t="s">
        <v>64</v>
      </c>
      <c r="C84" s="22" t="s">
        <v>64</v>
      </c>
      <c r="D84" s="19" t="s">
        <v>118</v>
      </c>
      <c r="E84" s="18">
        <v>966.79</v>
      </c>
      <c r="F84" s="18">
        <v>966.79</v>
      </c>
      <c r="G84" s="33" t="s">
        <v>117</v>
      </c>
      <c r="H84" s="14">
        <v>1.2400000000000001E-4</v>
      </c>
      <c r="I84" s="14">
        <v>0</v>
      </c>
      <c r="J84" s="15">
        <f t="shared" si="2"/>
        <v>1.2400000000000001E-4</v>
      </c>
    </row>
    <row r="85" spans="1:10" ht="25.5" customHeight="1" x14ac:dyDescent="0.25">
      <c r="A85" s="9">
        <f t="shared" si="3"/>
        <v>71</v>
      </c>
      <c r="B85" s="20" t="s">
        <v>163</v>
      </c>
      <c r="C85" s="12" t="s">
        <v>160</v>
      </c>
      <c r="D85" s="26" t="s">
        <v>120</v>
      </c>
      <c r="E85" s="18">
        <v>773.43</v>
      </c>
      <c r="F85" s="18">
        <v>773.43</v>
      </c>
      <c r="G85" s="33" t="s">
        <v>119</v>
      </c>
      <c r="H85" s="14">
        <v>0.06</v>
      </c>
      <c r="I85" s="14">
        <v>8.4186999999999998E-2</v>
      </c>
      <c r="J85" s="15">
        <f>H85-I85</f>
        <v>-2.4187E-2</v>
      </c>
    </row>
    <row r="86" spans="1:10" ht="25.5" customHeight="1" x14ac:dyDescent="0.25">
      <c r="A86" s="9">
        <f t="shared" si="3"/>
        <v>72</v>
      </c>
      <c r="B86" s="20" t="s">
        <v>44</v>
      </c>
      <c r="C86" s="20" t="s">
        <v>44</v>
      </c>
      <c r="D86" s="19" t="s">
        <v>122</v>
      </c>
      <c r="E86" s="18">
        <v>773.43</v>
      </c>
      <c r="F86" s="18">
        <v>773.43</v>
      </c>
      <c r="G86" s="53" t="s">
        <v>121</v>
      </c>
      <c r="H86" s="14">
        <v>1.6999999999999999E-3</v>
      </c>
      <c r="I86" s="14">
        <v>0</v>
      </c>
      <c r="J86" s="15">
        <f>H86-I86</f>
        <v>1.6999999999999999E-3</v>
      </c>
    </row>
    <row r="87" spans="1:10" ht="25.5" customHeight="1" x14ac:dyDescent="0.25">
      <c r="A87" s="9">
        <f t="shared" si="3"/>
        <v>73</v>
      </c>
      <c r="B87" s="20" t="s">
        <v>78</v>
      </c>
      <c r="C87" s="20" t="s">
        <v>78</v>
      </c>
      <c r="D87" s="19" t="s">
        <v>123</v>
      </c>
      <c r="E87" s="18">
        <v>773.43</v>
      </c>
      <c r="F87" s="18">
        <v>773.43</v>
      </c>
      <c r="G87" s="21" t="s">
        <v>121</v>
      </c>
      <c r="H87" s="14">
        <v>2.3E-3</v>
      </c>
      <c r="I87" s="14">
        <v>0</v>
      </c>
      <c r="J87" s="15">
        <f>H87-I87</f>
        <v>2.3E-3</v>
      </c>
    </row>
    <row r="88" spans="1:10" ht="25.5" customHeight="1" x14ac:dyDescent="0.25">
      <c r="A88" s="9">
        <f t="shared" si="3"/>
        <v>74</v>
      </c>
      <c r="B88" s="20" t="s">
        <v>44</v>
      </c>
      <c r="C88" s="20" t="s">
        <v>44</v>
      </c>
      <c r="D88" s="19" t="s">
        <v>126</v>
      </c>
      <c r="E88" s="18">
        <v>773.43</v>
      </c>
      <c r="F88" s="18">
        <v>773.43</v>
      </c>
      <c r="G88" s="21" t="s">
        <v>124</v>
      </c>
      <c r="H88" s="14">
        <v>0</v>
      </c>
      <c r="I88" s="66">
        <v>0</v>
      </c>
      <c r="J88" s="15">
        <f>H88-I86</f>
        <v>0</v>
      </c>
    </row>
    <row r="89" spans="1:10" ht="25.5" customHeight="1" x14ac:dyDescent="0.25">
      <c r="A89" s="9">
        <f t="shared" si="3"/>
        <v>75</v>
      </c>
      <c r="B89" s="20" t="s">
        <v>44</v>
      </c>
      <c r="C89" s="20" t="s">
        <v>44</v>
      </c>
      <c r="D89" s="19" t="s">
        <v>125</v>
      </c>
      <c r="E89" s="18">
        <v>773.43</v>
      </c>
      <c r="F89" s="18">
        <v>773.43</v>
      </c>
      <c r="G89" s="21" t="s">
        <v>124</v>
      </c>
      <c r="H89" s="14">
        <v>1E-3</v>
      </c>
      <c r="I89" s="14">
        <v>0</v>
      </c>
      <c r="J89" s="15">
        <f t="shared" si="2"/>
        <v>1E-3</v>
      </c>
    </row>
    <row r="90" spans="1:10" ht="25.5" customHeight="1" x14ac:dyDescent="0.25">
      <c r="A90" s="9">
        <f t="shared" si="3"/>
        <v>76</v>
      </c>
      <c r="B90" s="20" t="s">
        <v>163</v>
      </c>
      <c r="C90" s="12" t="s">
        <v>160</v>
      </c>
      <c r="D90" s="19" t="s">
        <v>128</v>
      </c>
      <c r="E90" s="18">
        <v>773.43</v>
      </c>
      <c r="F90" s="18">
        <v>773.43</v>
      </c>
      <c r="G90" s="33" t="s">
        <v>127</v>
      </c>
      <c r="H90" s="14">
        <v>0</v>
      </c>
      <c r="I90" s="66">
        <v>0</v>
      </c>
      <c r="J90" s="15">
        <f t="shared" si="2"/>
        <v>0</v>
      </c>
    </row>
    <row r="91" spans="1:10" ht="25.5" customHeight="1" x14ac:dyDescent="0.25">
      <c r="A91" s="9">
        <f t="shared" si="3"/>
        <v>77</v>
      </c>
      <c r="B91" s="20" t="s">
        <v>78</v>
      </c>
      <c r="C91" s="20" t="s">
        <v>78</v>
      </c>
      <c r="D91" s="19" t="s">
        <v>130</v>
      </c>
      <c r="E91" s="13">
        <v>580.07000000000005</v>
      </c>
      <c r="F91" s="13">
        <v>580.07000000000005</v>
      </c>
      <c r="G91" s="33" t="s">
        <v>129</v>
      </c>
      <c r="H91" s="14">
        <v>0</v>
      </c>
      <c r="I91" s="14">
        <v>0</v>
      </c>
      <c r="J91" s="15">
        <f t="shared" si="2"/>
        <v>0</v>
      </c>
    </row>
    <row r="92" spans="1:10" ht="25.5" customHeight="1" x14ac:dyDescent="0.25">
      <c r="A92" s="9">
        <f t="shared" si="3"/>
        <v>78</v>
      </c>
      <c r="B92" s="11" t="s">
        <v>161</v>
      </c>
      <c r="C92" s="11" t="s">
        <v>161</v>
      </c>
      <c r="D92" s="19" t="s">
        <v>132</v>
      </c>
      <c r="E92" s="13">
        <v>580.07000000000005</v>
      </c>
      <c r="F92" s="13">
        <v>580.07000000000005</v>
      </c>
      <c r="G92" s="33" t="s">
        <v>131</v>
      </c>
      <c r="H92" s="14">
        <v>0.2</v>
      </c>
      <c r="I92" s="14">
        <v>7.7932000000000001E-2</v>
      </c>
      <c r="J92" s="15">
        <f t="shared" si="2"/>
        <v>0.12206800000000001</v>
      </c>
    </row>
    <row r="93" spans="1:10" ht="25.5" customHeight="1" x14ac:dyDescent="0.25">
      <c r="A93" s="9">
        <f t="shared" si="3"/>
        <v>79</v>
      </c>
      <c r="B93" s="20" t="s">
        <v>44</v>
      </c>
      <c r="C93" s="20" t="s">
        <v>44</v>
      </c>
      <c r="D93" s="19" t="s">
        <v>134</v>
      </c>
      <c r="E93" s="18">
        <v>773.43</v>
      </c>
      <c r="F93" s="18">
        <v>773.43</v>
      </c>
      <c r="G93" s="33" t="s">
        <v>133</v>
      </c>
      <c r="H93" s="14">
        <v>8.9999999999999993E-3</v>
      </c>
      <c r="I93" s="14">
        <v>1.1705999999999999E-2</v>
      </c>
      <c r="J93" s="15">
        <f t="shared" si="2"/>
        <v>-2.7060000000000001E-3</v>
      </c>
    </row>
    <row r="94" spans="1:10" ht="25.5" customHeight="1" x14ac:dyDescent="0.2">
      <c r="A94" s="9">
        <f t="shared" si="3"/>
        <v>80</v>
      </c>
      <c r="B94" s="20" t="s">
        <v>44</v>
      </c>
      <c r="C94" s="20" t="s">
        <v>44</v>
      </c>
      <c r="D94" s="23" t="s">
        <v>136</v>
      </c>
      <c r="E94" s="18">
        <v>966.79</v>
      </c>
      <c r="F94" s="18">
        <v>966.79</v>
      </c>
      <c r="G94" s="33" t="s">
        <v>135</v>
      </c>
      <c r="H94" s="14">
        <v>2E-3</v>
      </c>
      <c r="I94" s="14">
        <v>3.8279999999999998E-3</v>
      </c>
      <c r="J94" s="15">
        <f t="shared" si="2"/>
        <v>-1.8279999999999998E-3</v>
      </c>
    </row>
    <row r="95" spans="1:10" ht="25.5" customHeight="1" x14ac:dyDescent="0.25">
      <c r="A95" s="9">
        <f t="shared" si="3"/>
        <v>81</v>
      </c>
      <c r="B95" s="20" t="s">
        <v>44</v>
      </c>
      <c r="C95" s="20" t="s">
        <v>44</v>
      </c>
      <c r="D95" s="19" t="s">
        <v>138</v>
      </c>
      <c r="E95" s="17">
        <v>1208.49</v>
      </c>
      <c r="F95" s="17">
        <v>1208.49</v>
      </c>
      <c r="G95" s="33" t="s">
        <v>137</v>
      </c>
      <c r="H95" s="14">
        <v>1.4300000000000001E-4</v>
      </c>
      <c r="I95" s="14">
        <v>7.4999999999999993E-5</v>
      </c>
      <c r="J95" s="15">
        <f t="shared" si="2"/>
        <v>6.8000000000000013E-5</v>
      </c>
    </row>
    <row r="96" spans="1:10" ht="25.5" customHeight="1" x14ac:dyDescent="0.25">
      <c r="A96" s="9">
        <f t="shared" si="3"/>
        <v>82</v>
      </c>
      <c r="B96" s="20" t="s">
        <v>44</v>
      </c>
      <c r="C96" s="20" t="s">
        <v>44</v>
      </c>
      <c r="D96" s="19" t="s">
        <v>140</v>
      </c>
      <c r="E96" s="18">
        <v>773.43</v>
      </c>
      <c r="F96" s="18">
        <v>773.43</v>
      </c>
      <c r="G96" s="33" t="s">
        <v>139</v>
      </c>
      <c r="H96" s="14">
        <v>1.11E-2</v>
      </c>
      <c r="I96" s="14">
        <v>1.5195E-2</v>
      </c>
      <c r="J96" s="15">
        <f t="shared" si="2"/>
        <v>-4.0949999999999997E-3</v>
      </c>
    </row>
    <row r="97" spans="1:10" ht="25.5" customHeight="1" x14ac:dyDescent="0.25">
      <c r="A97" s="9">
        <f t="shared" si="3"/>
        <v>83</v>
      </c>
      <c r="B97" s="22" t="s">
        <v>64</v>
      </c>
      <c r="C97" s="22" t="s">
        <v>64</v>
      </c>
      <c r="D97" s="19" t="s">
        <v>142</v>
      </c>
      <c r="E97" s="13">
        <v>580.07000000000005</v>
      </c>
      <c r="F97" s="13">
        <v>580.07000000000005</v>
      </c>
      <c r="G97" s="33" t="s">
        <v>141</v>
      </c>
      <c r="H97" s="14">
        <v>0.17105000000000001</v>
      </c>
      <c r="I97" s="14">
        <v>3.2370999999999997E-2</v>
      </c>
      <c r="J97" s="15">
        <f t="shared" si="2"/>
        <v>0.138679</v>
      </c>
    </row>
    <row r="98" spans="1:10" ht="25.5" customHeight="1" x14ac:dyDescent="0.25">
      <c r="A98" s="9">
        <f t="shared" si="3"/>
        <v>84</v>
      </c>
      <c r="B98" s="22" t="s">
        <v>64</v>
      </c>
      <c r="C98" s="22" t="s">
        <v>64</v>
      </c>
      <c r="D98" s="19" t="s">
        <v>144</v>
      </c>
      <c r="E98" s="18">
        <v>966.79</v>
      </c>
      <c r="F98" s="18">
        <v>966.79</v>
      </c>
      <c r="G98" s="33" t="s">
        <v>143</v>
      </c>
      <c r="H98" s="14">
        <v>1.5E-3</v>
      </c>
      <c r="I98" s="14">
        <v>1.9550000000000001E-3</v>
      </c>
      <c r="J98" s="15">
        <f t="shared" si="2"/>
        <v>-4.5500000000000011E-4</v>
      </c>
    </row>
    <row r="99" spans="1:10" ht="25.5" customHeight="1" x14ac:dyDescent="0.25">
      <c r="A99" s="9">
        <f t="shared" si="3"/>
        <v>85</v>
      </c>
      <c r="B99" s="20" t="s">
        <v>44</v>
      </c>
      <c r="C99" s="20" t="s">
        <v>44</v>
      </c>
      <c r="D99" s="19" t="s">
        <v>146</v>
      </c>
      <c r="E99" s="18">
        <v>966.79</v>
      </c>
      <c r="F99" s="18">
        <v>966.79</v>
      </c>
      <c r="G99" s="33" t="s">
        <v>145</v>
      </c>
      <c r="H99" s="14">
        <v>0</v>
      </c>
      <c r="I99" s="14">
        <v>0</v>
      </c>
      <c r="J99" s="15">
        <f t="shared" si="2"/>
        <v>0</v>
      </c>
    </row>
    <row r="100" spans="1:10" ht="25.5" customHeight="1" x14ac:dyDescent="0.25">
      <c r="A100" s="9">
        <f t="shared" si="3"/>
        <v>86</v>
      </c>
      <c r="B100" s="20" t="s">
        <v>44</v>
      </c>
      <c r="C100" s="20" t="s">
        <v>44</v>
      </c>
      <c r="D100" s="19" t="s">
        <v>148</v>
      </c>
      <c r="E100" s="17">
        <v>1208.49</v>
      </c>
      <c r="F100" s="17">
        <v>1208.49</v>
      </c>
      <c r="G100" s="33" t="s">
        <v>147</v>
      </c>
      <c r="H100" s="14">
        <v>0</v>
      </c>
      <c r="I100" s="14">
        <v>0</v>
      </c>
      <c r="J100" s="15">
        <f t="shared" si="2"/>
        <v>0</v>
      </c>
    </row>
    <row r="101" spans="1:10" ht="25.5" customHeight="1" x14ac:dyDescent="0.25">
      <c r="A101" s="9">
        <f t="shared" si="3"/>
        <v>87</v>
      </c>
      <c r="B101" s="20" t="s">
        <v>44</v>
      </c>
      <c r="C101" s="20" t="s">
        <v>44</v>
      </c>
      <c r="D101" s="19" t="s">
        <v>150</v>
      </c>
      <c r="E101" s="18">
        <v>966.79</v>
      </c>
      <c r="F101" s="18">
        <v>966.79</v>
      </c>
      <c r="G101" s="33" t="s">
        <v>149</v>
      </c>
      <c r="H101" s="14">
        <v>5.0000000000000001E-4</v>
      </c>
      <c r="I101" s="14">
        <v>2.1699999999999999E-4</v>
      </c>
      <c r="J101" s="15">
        <f t="shared" si="2"/>
        <v>2.8300000000000005E-4</v>
      </c>
    </row>
    <row r="102" spans="1:10" ht="25.5" customHeight="1" x14ac:dyDescent="0.25">
      <c r="A102" s="9">
        <f t="shared" si="3"/>
        <v>88</v>
      </c>
      <c r="B102" s="20" t="s">
        <v>44</v>
      </c>
      <c r="C102" s="20" t="s">
        <v>44</v>
      </c>
      <c r="D102" s="19" t="s">
        <v>152</v>
      </c>
      <c r="E102" s="18">
        <v>773.43</v>
      </c>
      <c r="F102" s="18">
        <v>773.43</v>
      </c>
      <c r="G102" s="33" t="s">
        <v>151</v>
      </c>
      <c r="H102" s="14">
        <v>0</v>
      </c>
      <c r="I102" s="14">
        <v>0</v>
      </c>
      <c r="J102" s="15">
        <f t="shared" si="2"/>
        <v>0</v>
      </c>
    </row>
    <row r="103" spans="1:10" ht="25.5" customHeight="1" x14ac:dyDescent="0.2">
      <c r="A103" s="9">
        <f t="shared" si="3"/>
        <v>89</v>
      </c>
      <c r="B103" s="11" t="s">
        <v>161</v>
      </c>
      <c r="C103" s="11" t="s">
        <v>161</v>
      </c>
      <c r="D103" s="39" t="s">
        <v>167</v>
      </c>
      <c r="E103" s="18">
        <v>966.79</v>
      </c>
      <c r="F103" s="18">
        <v>966.79</v>
      </c>
      <c r="G103" s="37" t="s">
        <v>217</v>
      </c>
      <c r="H103" s="36">
        <v>1E-3</v>
      </c>
      <c r="I103" s="36">
        <v>0</v>
      </c>
      <c r="J103" s="43">
        <f t="shared" si="2"/>
        <v>1E-3</v>
      </c>
    </row>
    <row r="104" spans="1:10" ht="25.5" customHeight="1" x14ac:dyDescent="0.2">
      <c r="A104" s="9">
        <f t="shared" si="3"/>
        <v>90</v>
      </c>
      <c r="B104" s="11" t="s">
        <v>161</v>
      </c>
      <c r="C104" s="11" t="s">
        <v>161</v>
      </c>
      <c r="D104" s="44" t="s">
        <v>168</v>
      </c>
      <c r="E104" s="18">
        <v>966.79</v>
      </c>
      <c r="F104" s="18">
        <v>966.79</v>
      </c>
      <c r="G104" s="37" t="s">
        <v>164</v>
      </c>
      <c r="H104" s="36">
        <v>0</v>
      </c>
      <c r="I104" s="36">
        <v>0</v>
      </c>
      <c r="J104" s="43">
        <f t="shared" si="2"/>
        <v>0</v>
      </c>
    </row>
    <row r="105" spans="1:10" ht="25.5" customHeight="1" x14ac:dyDescent="0.2">
      <c r="A105" s="9">
        <f t="shared" si="3"/>
        <v>91</v>
      </c>
      <c r="B105" s="11" t="s">
        <v>161</v>
      </c>
      <c r="C105" s="11" t="s">
        <v>161</v>
      </c>
      <c r="D105" s="39" t="s">
        <v>169</v>
      </c>
      <c r="E105" s="18">
        <v>966.79</v>
      </c>
      <c r="F105" s="18">
        <v>966.79</v>
      </c>
      <c r="G105" s="38" t="s">
        <v>165</v>
      </c>
      <c r="H105" s="36">
        <v>0</v>
      </c>
      <c r="I105" s="36">
        <v>0</v>
      </c>
      <c r="J105" s="43">
        <f t="shared" si="2"/>
        <v>0</v>
      </c>
    </row>
    <row r="106" spans="1:10" ht="25.5" customHeight="1" x14ac:dyDescent="0.2">
      <c r="A106" s="9">
        <f t="shared" si="3"/>
        <v>92</v>
      </c>
      <c r="B106" s="11" t="s">
        <v>161</v>
      </c>
      <c r="C106" s="11" t="s">
        <v>161</v>
      </c>
      <c r="D106" s="39" t="s">
        <v>171</v>
      </c>
      <c r="E106" s="17">
        <v>1208.49</v>
      </c>
      <c r="F106" s="17">
        <v>1208.49</v>
      </c>
      <c r="G106" s="38" t="s">
        <v>166</v>
      </c>
      <c r="H106" s="36">
        <v>0</v>
      </c>
      <c r="I106" s="36">
        <v>8.5000000000000006E-5</v>
      </c>
      <c r="J106" s="43">
        <f t="shared" si="2"/>
        <v>-8.5000000000000006E-5</v>
      </c>
    </row>
    <row r="107" spans="1:10" ht="25.5" customHeight="1" x14ac:dyDescent="0.25">
      <c r="A107" s="9">
        <f t="shared" si="3"/>
        <v>93</v>
      </c>
      <c r="B107" s="12" t="s">
        <v>160</v>
      </c>
      <c r="C107" s="12" t="s">
        <v>160</v>
      </c>
      <c r="D107" s="45" t="s">
        <v>225</v>
      </c>
      <c r="E107" s="18">
        <v>773.43</v>
      </c>
      <c r="F107" s="18">
        <v>773.43</v>
      </c>
      <c r="G107" s="41" t="s">
        <v>170</v>
      </c>
      <c r="H107" s="36">
        <v>1.2500000000000001E-2</v>
      </c>
      <c r="I107" s="36">
        <v>2.3389999999999999E-3</v>
      </c>
      <c r="J107" s="40">
        <f t="shared" si="2"/>
        <v>1.0161E-2</v>
      </c>
    </row>
    <row r="108" spans="1:10" ht="25.5" customHeight="1" x14ac:dyDescent="0.2">
      <c r="A108" s="9">
        <f t="shared" si="3"/>
        <v>94</v>
      </c>
      <c r="B108" s="22" t="s">
        <v>45</v>
      </c>
      <c r="C108" s="22" t="s">
        <v>45</v>
      </c>
      <c r="D108" s="49" t="s">
        <v>174</v>
      </c>
      <c r="E108" s="18">
        <v>966.79</v>
      </c>
      <c r="F108" s="18">
        <v>966.79</v>
      </c>
      <c r="G108" s="46" t="s">
        <v>216</v>
      </c>
      <c r="H108" s="51">
        <v>2.9999999999999997E-4</v>
      </c>
      <c r="I108" s="36">
        <v>0</v>
      </c>
      <c r="J108" s="43">
        <f t="shared" si="2"/>
        <v>2.9999999999999997E-4</v>
      </c>
    </row>
    <row r="109" spans="1:10" ht="25.5" customHeight="1" x14ac:dyDescent="0.25">
      <c r="A109" s="9">
        <f t="shared" si="3"/>
        <v>95</v>
      </c>
      <c r="B109" s="22" t="s">
        <v>45</v>
      </c>
      <c r="C109" s="22" t="s">
        <v>45</v>
      </c>
      <c r="D109" s="47" t="s">
        <v>176</v>
      </c>
      <c r="E109" s="18">
        <v>966.79</v>
      </c>
      <c r="F109" s="18">
        <v>966.79</v>
      </c>
      <c r="G109" s="46" t="s">
        <v>175</v>
      </c>
      <c r="H109" s="36">
        <v>2.9999999999999997E-4</v>
      </c>
      <c r="I109" s="36">
        <v>0</v>
      </c>
      <c r="J109" s="43">
        <f t="shared" si="2"/>
        <v>2.9999999999999997E-4</v>
      </c>
    </row>
    <row r="110" spans="1:10" ht="25.5" customHeight="1" x14ac:dyDescent="0.25">
      <c r="A110" s="9">
        <f t="shared" si="3"/>
        <v>96</v>
      </c>
      <c r="B110" s="22" t="s">
        <v>45</v>
      </c>
      <c r="C110" s="22" t="s">
        <v>45</v>
      </c>
      <c r="D110" s="47" t="s">
        <v>178</v>
      </c>
      <c r="E110" s="18">
        <v>966.79</v>
      </c>
      <c r="F110" s="18">
        <v>966.79</v>
      </c>
      <c r="G110" s="37" t="s">
        <v>177</v>
      </c>
      <c r="H110" s="36">
        <v>2.9999999999999997E-4</v>
      </c>
      <c r="I110" s="36">
        <v>0</v>
      </c>
      <c r="J110" s="43">
        <f t="shared" si="2"/>
        <v>2.9999999999999997E-4</v>
      </c>
    </row>
    <row r="111" spans="1:10" ht="25.5" customHeight="1" x14ac:dyDescent="0.25">
      <c r="A111" s="9">
        <f t="shared" si="3"/>
        <v>97</v>
      </c>
      <c r="B111" s="11" t="s">
        <v>161</v>
      </c>
      <c r="C111" s="11" t="s">
        <v>161</v>
      </c>
      <c r="D111" s="47" t="s">
        <v>180</v>
      </c>
      <c r="E111" s="18">
        <v>966.79</v>
      </c>
      <c r="F111" s="18">
        <v>966.79</v>
      </c>
      <c r="G111" s="37" t="s">
        <v>179</v>
      </c>
      <c r="H111" s="36">
        <v>0</v>
      </c>
      <c r="I111" s="36">
        <v>0</v>
      </c>
      <c r="J111" s="43">
        <f t="shared" si="2"/>
        <v>0</v>
      </c>
    </row>
    <row r="112" spans="1:10" ht="25.5" customHeight="1" x14ac:dyDescent="0.25">
      <c r="A112" s="9">
        <f t="shared" si="3"/>
        <v>98</v>
      </c>
      <c r="B112" s="22" t="s">
        <v>45</v>
      </c>
      <c r="C112" s="22" t="s">
        <v>45</v>
      </c>
      <c r="D112" s="47" t="s">
        <v>215</v>
      </c>
      <c r="E112" s="18">
        <v>966.79</v>
      </c>
      <c r="F112" s="18">
        <v>966.79</v>
      </c>
      <c r="G112" s="48" t="s">
        <v>181</v>
      </c>
      <c r="H112" s="36">
        <v>2.9999999999999997E-4</v>
      </c>
      <c r="I112" s="36">
        <v>0</v>
      </c>
      <c r="J112" s="43">
        <f t="shared" si="2"/>
        <v>2.9999999999999997E-4</v>
      </c>
    </row>
    <row r="113" spans="1:10" ht="25.5" customHeight="1" x14ac:dyDescent="0.25">
      <c r="A113" s="9">
        <f t="shared" si="3"/>
        <v>99</v>
      </c>
      <c r="B113" s="20" t="s">
        <v>44</v>
      </c>
      <c r="C113" s="20" t="s">
        <v>44</v>
      </c>
      <c r="D113" s="47" t="s">
        <v>183</v>
      </c>
      <c r="E113" s="17">
        <v>1208.49</v>
      </c>
      <c r="F113" s="17">
        <v>1208.49</v>
      </c>
      <c r="G113" s="37" t="s">
        <v>182</v>
      </c>
      <c r="H113" s="36">
        <v>1E-4</v>
      </c>
      <c r="I113" s="42">
        <v>9.3999999999999994E-5</v>
      </c>
      <c r="J113" s="43">
        <f t="shared" si="2"/>
        <v>6.0000000000000103E-6</v>
      </c>
    </row>
    <row r="114" spans="1:10" ht="25.5" customHeight="1" x14ac:dyDescent="0.25">
      <c r="A114" s="9">
        <f t="shared" si="3"/>
        <v>100</v>
      </c>
      <c r="B114" s="20" t="s">
        <v>44</v>
      </c>
      <c r="C114" s="20" t="s">
        <v>44</v>
      </c>
      <c r="D114" s="47" t="s">
        <v>188</v>
      </c>
      <c r="E114" s="17">
        <v>1208.49</v>
      </c>
      <c r="F114" s="17">
        <v>1208.49</v>
      </c>
      <c r="G114" s="41" t="s">
        <v>187</v>
      </c>
      <c r="H114" s="36">
        <v>0</v>
      </c>
      <c r="I114" s="36">
        <v>0</v>
      </c>
      <c r="J114" s="43">
        <f t="shared" si="2"/>
        <v>0</v>
      </c>
    </row>
    <row r="115" spans="1:10" ht="25.5" customHeight="1" x14ac:dyDescent="0.25">
      <c r="A115" s="9">
        <f t="shared" si="3"/>
        <v>101</v>
      </c>
      <c r="B115" s="20" t="s">
        <v>45</v>
      </c>
      <c r="C115" s="20" t="s">
        <v>45</v>
      </c>
      <c r="D115" s="47" t="s">
        <v>189</v>
      </c>
      <c r="E115" s="17">
        <v>1208.49</v>
      </c>
      <c r="F115" s="17">
        <v>1208.49</v>
      </c>
      <c r="G115" s="41" t="s">
        <v>190</v>
      </c>
      <c r="H115" s="36">
        <v>0</v>
      </c>
      <c r="I115" s="36">
        <v>0</v>
      </c>
      <c r="J115" s="43">
        <f>H115-I115</f>
        <v>0</v>
      </c>
    </row>
    <row r="116" spans="1:10" ht="25.5" customHeight="1" x14ac:dyDescent="0.25">
      <c r="A116" s="9">
        <f t="shared" si="3"/>
        <v>102</v>
      </c>
      <c r="B116" s="20" t="s">
        <v>64</v>
      </c>
      <c r="C116" s="20" t="s">
        <v>64</v>
      </c>
      <c r="D116" s="47" t="s">
        <v>192</v>
      </c>
      <c r="E116" s="18">
        <v>966.79</v>
      </c>
      <c r="F116" s="18">
        <v>966.79</v>
      </c>
      <c r="G116" s="37" t="s">
        <v>191</v>
      </c>
      <c r="H116" s="36">
        <v>3.7100000000000002E-3</v>
      </c>
      <c r="I116" s="42">
        <v>3.6879999999999999E-3</v>
      </c>
      <c r="J116" s="43">
        <f>H116-I116</f>
        <v>2.2000000000000318E-5</v>
      </c>
    </row>
    <row r="117" spans="1:10" ht="25.5" customHeight="1" x14ac:dyDescent="0.2">
      <c r="A117" s="9">
        <f t="shared" si="3"/>
        <v>103</v>
      </c>
      <c r="B117" s="20" t="s">
        <v>64</v>
      </c>
      <c r="C117" s="20" t="s">
        <v>64</v>
      </c>
      <c r="D117" s="60" t="s">
        <v>222</v>
      </c>
      <c r="E117" s="18">
        <v>773.43</v>
      </c>
      <c r="F117" s="18">
        <v>773.43</v>
      </c>
      <c r="G117" s="58" t="s">
        <v>201</v>
      </c>
      <c r="H117" s="36">
        <v>0</v>
      </c>
      <c r="I117" s="42">
        <v>2.4780000000000002E-3</v>
      </c>
      <c r="J117" s="43">
        <f>H117-I117</f>
        <v>-2.4780000000000002E-3</v>
      </c>
    </row>
    <row r="118" spans="1:10" ht="25.5" customHeight="1" x14ac:dyDescent="0.2">
      <c r="A118" s="9">
        <f t="shared" si="3"/>
        <v>104</v>
      </c>
      <c r="B118" s="20" t="s">
        <v>78</v>
      </c>
      <c r="C118" s="20" t="s">
        <v>78</v>
      </c>
      <c r="D118" s="60" t="s">
        <v>223</v>
      </c>
      <c r="E118" s="18">
        <v>966.79</v>
      </c>
      <c r="F118" s="18">
        <v>966.79</v>
      </c>
      <c r="G118" s="58" t="s">
        <v>202</v>
      </c>
      <c r="H118" s="36">
        <v>1E-3</v>
      </c>
      <c r="I118" s="36">
        <v>1.01E-3</v>
      </c>
      <c r="J118" s="43">
        <f t="shared" ref="J118:J125" si="4">H118-I118</f>
        <v>-1.0000000000000026E-5</v>
      </c>
    </row>
    <row r="119" spans="1:10" ht="25.5" customHeight="1" x14ac:dyDescent="0.2">
      <c r="A119" s="9">
        <f t="shared" si="3"/>
        <v>105</v>
      </c>
      <c r="B119" s="20" t="s">
        <v>78</v>
      </c>
      <c r="C119" s="20" t="s">
        <v>78</v>
      </c>
      <c r="D119" s="60" t="s">
        <v>204</v>
      </c>
      <c r="E119" s="18">
        <v>966.79</v>
      </c>
      <c r="F119" s="18">
        <v>966.79</v>
      </c>
      <c r="G119" s="58" t="s">
        <v>203</v>
      </c>
      <c r="H119" s="36">
        <v>1E-3</v>
      </c>
      <c r="I119" s="42">
        <v>1.134E-3</v>
      </c>
      <c r="J119" s="43">
        <f t="shared" si="4"/>
        <v>-1.34E-4</v>
      </c>
    </row>
    <row r="120" spans="1:10" ht="25.5" customHeight="1" x14ac:dyDescent="0.25">
      <c r="A120" s="9">
        <f t="shared" si="3"/>
        <v>106</v>
      </c>
      <c r="B120" s="61" t="s">
        <v>186</v>
      </c>
      <c r="C120" s="61" t="s">
        <v>186</v>
      </c>
      <c r="D120" s="26" t="s">
        <v>206</v>
      </c>
      <c r="E120" s="18">
        <v>773.43</v>
      </c>
      <c r="F120" s="18">
        <v>773.43</v>
      </c>
      <c r="G120" s="59" t="s">
        <v>205</v>
      </c>
      <c r="H120" s="36">
        <v>2.9659999999999999E-2</v>
      </c>
      <c r="I120" s="42">
        <v>1.0374E-2</v>
      </c>
      <c r="J120" s="43">
        <f t="shared" si="4"/>
        <v>1.9285999999999998E-2</v>
      </c>
    </row>
    <row r="121" spans="1:10" ht="25.5" customHeight="1" x14ac:dyDescent="0.25">
      <c r="A121" s="9">
        <f t="shared" si="3"/>
        <v>107</v>
      </c>
      <c r="B121" s="62" t="s">
        <v>159</v>
      </c>
      <c r="C121" s="62" t="s">
        <v>159</v>
      </c>
      <c r="D121" s="26" t="s">
        <v>41</v>
      </c>
      <c r="E121" s="17">
        <v>1208.49</v>
      </c>
      <c r="F121" s="17">
        <v>1208.49</v>
      </c>
      <c r="G121" s="59" t="s">
        <v>207</v>
      </c>
      <c r="H121" s="36">
        <v>0</v>
      </c>
      <c r="I121" s="36">
        <v>0</v>
      </c>
      <c r="J121" s="43">
        <f t="shared" si="4"/>
        <v>0</v>
      </c>
    </row>
    <row r="122" spans="1:10" ht="25.5" customHeight="1" x14ac:dyDescent="0.2">
      <c r="A122" s="9">
        <f t="shared" si="3"/>
        <v>108</v>
      </c>
      <c r="B122" s="62" t="s">
        <v>159</v>
      </c>
      <c r="C122" s="62" t="s">
        <v>159</v>
      </c>
      <c r="D122" s="39" t="s">
        <v>209</v>
      </c>
      <c r="E122" s="18">
        <v>773.43</v>
      </c>
      <c r="F122" s="18">
        <v>773.43</v>
      </c>
      <c r="G122" s="59" t="s">
        <v>208</v>
      </c>
      <c r="H122" s="36">
        <v>3.0000000000000001E-3</v>
      </c>
      <c r="I122" s="36">
        <v>0</v>
      </c>
      <c r="J122" s="43">
        <f t="shared" si="4"/>
        <v>3.0000000000000001E-3</v>
      </c>
    </row>
    <row r="123" spans="1:10" ht="25.5" customHeight="1" x14ac:dyDescent="0.25">
      <c r="A123" s="9">
        <f t="shared" si="3"/>
        <v>109</v>
      </c>
      <c r="B123" s="20" t="s">
        <v>44</v>
      </c>
      <c r="C123" s="20" t="s">
        <v>44</v>
      </c>
      <c r="D123" s="47" t="s">
        <v>211</v>
      </c>
      <c r="E123" s="17">
        <v>1208.49</v>
      </c>
      <c r="F123" s="17">
        <v>1208.49</v>
      </c>
      <c r="G123" s="63" t="s">
        <v>210</v>
      </c>
      <c r="H123" s="36">
        <v>1.4999999999999999E-4</v>
      </c>
      <c r="I123" s="42">
        <v>1.5100000000000001E-4</v>
      </c>
      <c r="J123" s="43">
        <f t="shared" si="4"/>
        <v>-1.0000000000000243E-6</v>
      </c>
    </row>
    <row r="124" spans="1:10" ht="25.5" customHeight="1" x14ac:dyDescent="0.25">
      <c r="A124" s="9">
        <f t="shared" si="3"/>
        <v>110</v>
      </c>
      <c r="B124" s="20" t="s">
        <v>213</v>
      </c>
      <c r="C124" s="20" t="s">
        <v>213</v>
      </c>
      <c r="D124" s="47" t="s">
        <v>224</v>
      </c>
      <c r="E124" s="18">
        <v>773.43</v>
      </c>
      <c r="F124" s="18">
        <v>773.43</v>
      </c>
      <c r="G124" s="59" t="s">
        <v>212</v>
      </c>
      <c r="H124" s="36">
        <v>0</v>
      </c>
      <c r="I124" s="36">
        <v>0</v>
      </c>
      <c r="J124" s="43">
        <f t="shared" si="4"/>
        <v>0</v>
      </c>
    </row>
    <row r="125" spans="1:10" ht="25.5" customHeight="1" x14ac:dyDescent="0.25">
      <c r="A125" s="9" t="s">
        <v>221</v>
      </c>
      <c r="B125" s="20" t="s">
        <v>78</v>
      </c>
      <c r="C125" s="20" t="s">
        <v>78</v>
      </c>
      <c r="D125" s="47" t="s">
        <v>220</v>
      </c>
      <c r="E125" s="67">
        <v>15.48</v>
      </c>
      <c r="F125" s="67">
        <v>15.48</v>
      </c>
      <c r="G125" s="59" t="s">
        <v>219</v>
      </c>
      <c r="H125" s="36">
        <v>0</v>
      </c>
      <c r="I125" s="36">
        <v>0</v>
      </c>
      <c r="J125" s="43">
        <f t="shared" si="4"/>
        <v>0</v>
      </c>
    </row>
    <row r="126" spans="1:10" x14ac:dyDescent="0.25">
      <c r="B126" s="10"/>
      <c r="C126" s="10"/>
      <c r="D126" s="10"/>
      <c r="E126" s="10"/>
      <c r="F126" s="10"/>
      <c r="G126" s="10"/>
      <c r="H126" s="69">
        <f>SUM(H15:H124)</f>
        <v>0.8155589999999997</v>
      </c>
      <c r="I126" s="69">
        <f>SUM(I15:I124)</f>
        <v>0.53015200000000007</v>
      </c>
      <c r="J126" s="69">
        <f>SUM(J15:J125)</f>
        <v>0.28540700000000013</v>
      </c>
    </row>
    <row r="127" spans="1:10" x14ac:dyDescent="0.25">
      <c r="B127" s="10"/>
      <c r="C127" s="10"/>
      <c r="D127" s="10"/>
      <c r="E127" s="10"/>
      <c r="F127" s="10"/>
      <c r="G127" s="10"/>
      <c r="H127" s="10"/>
      <c r="I127" s="10"/>
      <c r="J127" s="10"/>
    </row>
    <row r="128" spans="1:10" x14ac:dyDescent="0.25">
      <c r="B128" s="10"/>
      <c r="C128" s="10"/>
      <c r="D128" s="10"/>
      <c r="E128" s="10"/>
      <c r="F128" s="10"/>
      <c r="G128" s="10"/>
      <c r="H128" s="10"/>
      <c r="I128" s="10"/>
      <c r="J128" s="10"/>
    </row>
    <row r="129" spans="2:10" x14ac:dyDescent="0.25">
      <c r="B129" s="10"/>
      <c r="C129" s="10"/>
      <c r="D129" s="10"/>
      <c r="E129" s="10"/>
      <c r="F129" s="10"/>
      <c r="G129" s="10"/>
      <c r="H129" s="10"/>
      <c r="I129" s="10"/>
      <c r="J129" s="10"/>
    </row>
    <row r="130" spans="2:10" x14ac:dyDescent="0.25">
      <c r="B130" s="10"/>
      <c r="C130" s="10"/>
      <c r="D130" s="10"/>
      <c r="E130" s="10"/>
      <c r="F130" s="10"/>
      <c r="G130" s="10"/>
      <c r="H130" s="10"/>
      <c r="I130" s="10"/>
      <c r="J130" s="10"/>
    </row>
    <row r="131" spans="2:10" x14ac:dyDescent="0.25">
      <c r="B131" s="10"/>
      <c r="C131" s="10"/>
      <c r="D131" s="10"/>
      <c r="E131" s="10"/>
      <c r="F131" s="10"/>
      <c r="G131" s="10"/>
      <c r="H131" s="10"/>
      <c r="I131" s="10"/>
      <c r="J131" s="10"/>
    </row>
    <row r="132" spans="2:10" x14ac:dyDescent="0.25">
      <c r="B132" s="10"/>
      <c r="C132" s="10"/>
      <c r="D132" s="10"/>
      <c r="E132" s="10"/>
      <c r="F132" s="10"/>
      <c r="G132" s="10"/>
      <c r="H132" s="10"/>
      <c r="I132" s="10"/>
      <c r="J132" s="10"/>
    </row>
    <row r="133" spans="2:10" x14ac:dyDescent="0.25">
      <c r="B133" s="10"/>
      <c r="C133" s="10"/>
      <c r="D133" s="10"/>
      <c r="E133" s="10"/>
      <c r="F133" s="10"/>
      <c r="G133" s="10"/>
      <c r="H133" s="10"/>
      <c r="I133" s="10"/>
      <c r="J133" s="10"/>
    </row>
    <row r="134" spans="2:10" x14ac:dyDescent="0.25">
      <c r="B134" s="10"/>
      <c r="C134" s="10"/>
      <c r="D134" s="10"/>
      <c r="E134" s="10"/>
      <c r="F134" s="10"/>
      <c r="G134" s="10"/>
      <c r="H134" s="10"/>
      <c r="I134" s="10"/>
      <c r="J134" s="10"/>
    </row>
    <row r="135" spans="2:10" x14ac:dyDescent="0.25">
      <c r="B135" s="10"/>
      <c r="C135" s="10"/>
      <c r="D135" s="10"/>
      <c r="E135" s="10"/>
      <c r="F135" s="10"/>
      <c r="G135" s="10"/>
      <c r="H135" s="10"/>
      <c r="I135" s="10"/>
      <c r="J135" s="10"/>
    </row>
    <row r="136" spans="2:10" x14ac:dyDescent="0.25">
      <c r="B136" s="10"/>
      <c r="C136" s="10"/>
      <c r="D136" s="10"/>
      <c r="E136" s="10"/>
      <c r="F136" s="10"/>
      <c r="G136" s="10"/>
      <c r="H136" s="10"/>
      <c r="I136" s="10"/>
      <c r="J136" s="10"/>
    </row>
    <row r="137" spans="2:10" x14ac:dyDescent="0.25">
      <c r="B137" s="10"/>
      <c r="C137" s="10"/>
      <c r="D137" s="10"/>
      <c r="E137" s="10"/>
      <c r="F137" s="10"/>
      <c r="G137" s="10"/>
      <c r="H137" s="10"/>
      <c r="I137" s="10"/>
      <c r="J137" s="10"/>
    </row>
    <row r="138" spans="2:10" x14ac:dyDescent="0.25">
      <c r="B138" s="10"/>
      <c r="C138" s="10"/>
      <c r="D138" s="10"/>
      <c r="E138" s="10"/>
      <c r="F138" s="10"/>
      <c r="G138" s="10"/>
      <c r="H138" s="10"/>
      <c r="I138" s="10"/>
      <c r="J138" s="10"/>
    </row>
    <row r="139" spans="2:10" x14ac:dyDescent="0.25">
      <c r="B139" s="10"/>
      <c r="C139" s="10"/>
      <c r="D139" s="10"/>
      <c r="E139" s="10"/>
      <c r="F139" s="10"/>
      <c r="G139" s="10"/>
      <c r="H139" s="10"/>
      <c r="I139" s="10"/>
      <c r="J139" s="10"/>
    </row>
    <row r="140" spans="2:10" x14ac:dyDescent="0.25">
      <c r="B140" s="10"/>
      <c r="C140" s="10"/>
      <c r="D140" s="10"/>
      <c r="E140" s="10"/>
      <c r="F140" s="10"/>
      <c r="G140" s="10"/>
      <c r="H140" s="10"/>
      <c r="I140" s="10"/>
      <c r="J140" s="10"/>
    </row>
    <row r="141" spans="2:10" x14ac:dyDescent="0.25">
      <c r="B141" s="10"/>
      <c r="C141" s="10"/>
      <c r="D141" s="10"/>
      <c r="E141" s="10"/>
      <c r="F141" s="10"/>
      <c r="G141" s="10"/>
      <c r="H141" s="10"/>
      <c r="I141" s="10"/>
      <c r="J141" s="10"/>
    </row>
    <row r="142" spans="2:10" x14ac:dyDescent="0.25">
      <c r="B142" s="10"/>
      <c r="C142" s="10"/>
      <c r="D142" s="10"/>
      <c r="E142" s="10"/>
      <c r="F142" s="10"/>
      <c r="G142" s="10"/>
      <c r="H142" s="10"/>
      <c r="I142" s="10"/>
      <c r="J142" s="10"/>
    </row>
    <row r="143" spans="2:10" x14ac:dyDescent="0.25">
      <c r="B143" s="10"/>
      <c r="C143" s="10"/>
      <c r="D143" s="10"/>
      <c r="E143" s="10"/>
      <c r="F143" s="10"/>
      <c r="G143" s="10"/>
      <c r="H143" s="10"/>
      <c r="I143" s="10"/>
      <c r="J143" s="10"/>
    </row>
    <row r="144" spans="2:10" x14ac:dyDescent="0.25">
      <c r="B144" s="10"/>
      <c r="C144" s="10"/>
      <c r="D144" s="10"/>
      <c r="E144" s="10"/>
      <c r="F144" s="10"/>
      <c r="G144" s="10"/>
      <c r="H144" s="10"/>
      <c r="I144" s="10"/>
      <c r="J144" s="10"/>
    </row>
    <row r="145" spans="2:10" x14ac:dyDescent="0.25">
      <c r="B145" s="10"/>
      <c r="C145" s="10"/>
      <c r="D145" s="10"/>
      <c r="E145" s="10"/>
      <c r="F145" s="10"/>
      <c r="G145" s="10"/>
      <c r="H145" s="10"/>
      <c r="I145" s="10"/>
      <c r="J145" s="10"/>
    </row>
    <row r="146" spans="2:10" x14ac:dyDescent="0.25">
      <c r="B146" s="10"/>
      <c r="C146" s="10"/>
      <c r="D146" s="10"/>
      <c r="E146" s="10"/>
      <c r="F146" s="10"/>
      <c r="G146" s="10"/>
      <c r="H146" s="10"/>
      <c r="I146" s="10"/>
      <c r="J146" s="10"/>
    </row>
    <row r="147" spans="2:10" x14ac:dyDescent="0.25">
      <c r="B147" s="10"/>
      <c r="C147" s="10"/>
      <c r="D147" s="10"/>
      <c r="E147" s="10"/>
      <c r="F147" s="10"/>
      <c r="G147" s="10"/>
      <c r="H147" s="10"/>
      <c r="I147" s="10"/>
      <c r="J147" s="10"/>
    </row>
    <row r="148" spans="2:10" x14ac:dyDescent="0.25">
      <c r="B148" s="10"/>
      <c r="C148" s="10"/>
      <c r="D148" s="10"/>
      <c r="E148" s="10"/>
      <c r="F148" s="10"/>
      <c r="G148" s="10"/>
      <c r="H148" s="10"/>
      <c r="I148" s="10"/>
      <c r="J148" s="10"/>
    </row>
    <row r="149" spans="2:10" x14ac:dyDescent="0.25">
      <c r="B149" s="10"/>
      <c r="C149" s="10"/>
      <c r="D149" s="10"/>
      <c r="E149" s="10"/>
      <c r="F149" s="10"/>
      <c r="G149" s="10"/>
      <c r="H149" s="10"/>
      <c r="I149" s="10"/>
      <c r="J149" s="10"/>
    </row>
    <row r="150" spans="2:10" x14ac:dyDescent="0.25">
      <c r="B150" s="10"/>
      <c r="C150" s="10"/>
      <c r="D150" s="10"/>
      <c r="E150" s="10"/>
      <c r="F150" s="10"/>
      <c r="G150" s="10"/>
      <c r="H150" s="10"/>
      <c r="I150" s="10"/>
      <c r="J150" s="10"/>
    </row>
    <row r="151" spans="2:10" x14ac:dyDescent="0.25">
      <c r="B151" s="10"/>
      <c r="C151" s="10"/>
      <c r="D151" s="10"/>
      <c r="E151" s="10"/>
      <c r="F151" s="10"/>
      <c r="G151" s="10"/>
      <c r="H151" s="10"/>
      <c r="I151" s="10"/>
      <c r="J151" s="10"/>
    </row>
    <row r="152" spans="2:10" x14ac:dyDescent="0.25">
      <c r="B152" s="10"/>
      <c r="C152" s="10"/>
      <c r="D152" s="10"/>
      <c r="E152" s="10"/>
      <c r="F152" s="10"/>
      <c r="G152" s="10"/>
      <c r="H152" s="10"/>
      <c r="I152" s="10"/>
      <c r="J152" s="10"/>
    </row>
    <row r="153" spans="2:10" x14ac:dyDescent="0.25">
      <c r="B153" s="10"/>
      <c r="C153" s="10"/>
      <c r="D153" s="10"/>
      <c r="E153" s="10"/>
      <c r="F153" s="10"/>
      <c r="G153" s="10"/>
      <c r="H153" s="10"/>
      <c r="I153" s="10"/>
      <c r="J153" s="10"/>
    </row>
    <row r="154" spans="2:10" x14ac:dyDescent="0.25">
      <c r="B154" s="10"/>
      <c r="C154" s="10"/>
      <c r="D154" s="10"/>
      <c r="E154" s="10"/>
      <c r="F154" s="10"/>
      <c r="G154" s="10"/>
      <c r="H154" s="10"/>
      <c r="I154" s="10"/>
      <c r="J154" s="10"/>
    </row>
    <row r="155" spans="2:10" x14ac:dyDescent="0.25">
      <c r="B155" s="10"/>
      <c r="C155" s="10"/>
      <c r="D155" s="10"/>
      <c r="E155" s="10"/>
      <c r="F155" s="10"/>
      <c r="G155" s="10"/>
      <c r="H155" s="10"/>
      <c r="I155" s="10"/>
      <c r="J155" s="10"/>
    </row>
    <row r="156" spans="2:10" x14ac:dyDescent="0.25">
      <c r="B156" s="10"/>
      <c r="C156" s="10"/>
      <c r="D156" s="10"/>
      <c r="E156" s="10"/>
      <c r="F156" s="10"/>
      <c r="G156" s="10"/>
      <c r="H156" s="10"/>
      <c r="I156" s="10"/>
      <c r="J156" s="10"/>
    </row>
    <row r="157" spans="2:10" x14ac:dyDescent="0.25">
      <c r="B157" s="10"/>
      <c r="C157" s="10"/>
      <c r="D157" s="10"/>
      <c r="E157" s="10"/>
      <c r="F157" s="10"/>
      <c r="G157" s="10"/>
      <c r="H157" s="10"/>
      <c r="I157" s="10"/>
      <c r="J157" s="10"/>
    </row>
    <row r="158" spans="2:10" x14ac:dyDescent="0.25">
      <c r="B158" s="10"/>
      <c r="C158" s="10"/>
      <c r="D158" s="10"/>
      <c r="E158" s="10"/>
      <c r="F158" s="10"/>
      <c r="G158" s="10"/>
      <c r="H158" s="10"/>
      <c r="I158" s="10"/>
      <c r="J158" s="10"/>
    </row>
    <row r="159" spans="2:10" x14ac:dyDescent="0.25">
      <c r="B159" s="10"/>
      <c r="C159" s="10"/>
      <c r="D159" s="10"/>
      <c r="E159" s="10"/>
      <c r="F159" s="10"/>
      <c r="G159" s="10"/>
      <c r="H159" s="10"/>
      <c r="I159" s="10"/>
      <c r="J159" s="10"/>
    </row>
    <row r="160" spans="2:10" x14ac:dyDescent="0.25">
      <c r="B160" s="10"/>
      <c r="C160" s="10"/>
      <c r="D160" s="10"/>
      <c r="E160" s="10"/>
      <c r="F160" s="10"/>
      <c r="G160" s="10"/>
      <c r="H160" s="10"/>
      <c r="I160" s="10"/>
      <c r="J160" s="10"/>
    </row>
    <row r="161" spans="2:10" x14ac:dyDescent="0.25">
      <c r="B161" s="10"/>
      <c r="C161" s="10"/>
      <c r="D161" s="10"/>
      <c r="E161" s="10"/>
      <c r="F161" s="10"/>
      <c r="G161" s="10"/>
      <c r="H161" s="10"/>
      <c r="I161" s="10"/>
      <c r="J161" s="10"/>
    </row>
    <row r="162" spans="2:10" x14ac:dyDescent="0.25">
      <c r="B162" s="10"/>
      <c r="C162" s="10"/>
      <c r="D162" s="10"/>
      <c r="E162" s="10"/>
      <c r="F162" s="10"/>
      <c r="G162" s="10"/>
      <c r="H162" s="10"/>
      <c r="I162" s="10"/>
      <c r="J162" s="10"/>
    </row>
    <row r="163" spans="2:10" x14ac:dyDescent="0.25">
      <c r="B163" s="10"/>
      <c r="C163" s="10"/>
      <c r="D163" s="10"/>
      <c r="E163" s="10"/>
      <c r="F163" s="10"/>
      <c r="G163" s="10"/>
      <c r="H163" s="10"/>
      <c r="I163" s="10"/>
      <c r="J163" s="10"/>
    </row>
    <row r="164" spans="2:10" x14ac:dyDescent="0.25">
      <c r="B164" s="10"/>
      <c r="C164" s="10"/>
      <c r="D164" s="10"/>
      <c r="E164" s="10"/>
      <c r="F164" s="10"/>
      <c r="G164" s="10"/>
      <c r="H164" s="10"/>
      <c r="I164" s="10"/>
      <c r="J164" s="10"/>
    </row>
    <row r="165" spans="2:10" x14ac:dyDescent="0.25">
      <c r="B165" s="10"/>
      <c r="C165" s="10"/>
      <c r="D165" s="10"/>
      <c r="E165" s="10"/>
      <c r="F165" s="10"/>
      <c r="G165" s="10"/>
      <c r="H165" s="10"/>
      <c r="I165" s="10"/>
      <c r="J165" s="10"/>
    </row>
    <row r="166" spans="2:10" x14ac:dyDescent="0.25">
      <c r="B166" s="10"/>
      <c r="C166" s="10"/>
      <c r="D166" s="10"/>
      <c r="E166" s="10"/>
      <c r="F166" s="10"/>
      <c r="G166" s="10"/>
      <c r="H166" s="10"/>
      <c r="I166" s="10"/>
      <c r="J166" s="10"/>
    </row>
    <row r="167" spans="2:10" x14ac:dyDescent="0.25">
      <c r="B167" s="10"/>
      <c r="C167" s="10"/>
      <c r="D167" s="10"/>
      <c r="E167" s="10"/>
      <c r="F167" s="10"/>
      <c r="G167" s="10"/>
      <c r="H167" s="10"/>
      <c r="I167" s="10"/>
      <c r="J167" s="10"/>
    </row>
    <row r="168" spans="2:10" x14ac:dyDescent="0.25">
      <c r="B168" s="10"/>
      <c r="C168" s="10"/>
      <c r="D168" s="10"/>
      <c r="E168" s="10"/>
      <c r="F168" s="10"/>
      <c r="G168" s="10"/>
      <c r="H168" s="10"/>
      <c r="I168" s="10"/>
      <c r="J168" s="10"/>
    </row>
    <row r="169" spans="2:10" x14ac:dyDescent="0.25">
      <c r="B169" s="10"/>
      <c r="C169" s="10"/>
      <c r="D169" s="10"/>
      <c r="E169" s="10"/>
      <c r="F169" s="10"/>
      <c r="G169" s="10"/>
      <c r="H169" s="10"/>
      <c r="I169" s="10"/>
      <c r="J169" s="10"/>
    </row>
    <row r="170" spans="2:10" x14ac:dyDescent="0.25">
      <c r="B170" s="10"/>
      <c r="C170" s="10"/>
      <c r="D170" s="10"/>
      <c r="E170" s="10"/>
      <c r="F170" s="10"/>
      <c r="G170" s="10"/>
      <c r="H170" s="10"/>
      <c r="I170" s="10"/>
      <c r="J170" s="10"/>
    </row>
    <row r="171" spans="2:10" x14ac:dyDescent="0.25">
      <c r="B171" s="10"/>
      <c r="C171" s="10"/>
      <c r="D171" s="10"/>
      <c r="E171" s="10"/>
      <c r="F171" s="10"/>
      <c r="G171" s="10"/>
      <c r="H171" s="10"/>
      <c r="I171" s="10"/>
      <c r="J171" s="10"/>
    </row>
    <row r="172" spans="2:10" x14ac:dyDescent="0.25">
      <c r="B172" s="10"/>
      <c r="C172" s="10"/>
      <c r="D172" s="10"/>
      <c r="E172" s="10"/>
      <c r="F172" s="10"/>
      <c r="G172" s="10"/>
      <c r="H172" s="10"/>
      <c r="I172" s="10"/>
      <c r="J172" s="10"/>
    </row>
    <row r="173" spans="2:10" x14ac:dyDescent="0.25">
      <c r="B173" s="10"/>
      <c r="C173" s="10"/>
      <c r="D173" s="10"/>
      <c r="E173" s="10"/>
      <c r="F173" s="10"/>
      <c r="G173" s="10"/>
      <c r="H173" s="10"/>
      <c r="I173" s="10"/>
      <c r="J173" s="10"/>
    </row>
    <row r="174" spans="2:10" x14ac:dyDescent="0.25">
      <c r="B174" s="10"/>
      <c r="C174" s="10"/>
      <c r="D174" s="10"/>
      <c r="E174" s="10"/>
      <c r="F174" s="10"/>
      <c r="G174" s="10"/>
      <c r="H174" s="10"/>
      <c r="I174" s="10"/>
      <c r="J174" s="10"/>
    </row>
    <row r="175" spans="2:10" x14ac:dyDescent="0.25">
      <c r="B175" s="10"/>
      <c r="C175" s="10"/>
      <c r="D175" s="10"/>
      <c r="E175" s="10"/>
      <c r="F175" s="10"/>
      <c r="G175" s="10"/>
      <c r="H175" s="10"/>
      <c r="I175" s="10"/>
      <c r="J175" s="10"/>
    </row>
    <row r="176" spans="2:10" x14ac:dyDescent="0.25">
      <c r="B176" s="10"/>
      <c r="C176" s="10"/>
      <c r="D176" s="10"/>
      <c r="E176" s="10"/>
      <c r="F176" s="10"/>
      <c r="G176" s="10"/>
      <c r="H176" s="10"/>
      <c r="I176" s="10"/>
      <c r="J176" s="10"/>
    </row>
    <row r="177" spans="2:10" x14ac:dyDescent="0.25">
      <c r="B177" s="10"/>
      <c r="C177" s="10"/>
      <c r="D177" s="10"/>
      <c r="E177" s="10"/>
      <c r="F177" s="10"/>
      <c r="G177" s="10"/>
      <c r="H177" s="10"/>
      <c r="I177" s="10"/>
      <c r="J177" s="10"/>
    </row>
    <row r="178" spans="2:10" x14ac:dyDescent="0.25">
      <c r="B178" s="10"/>
      <c r="C178" s="10"/>
      <c r="D178" s="10"/>
      <c r="E178" s="10"/>
      <c r="F178" s="10"/>
      <c r="G178" s="10"/>
      <c r="H178" s="10"/>
      <c r="I178" s="10"/>
      <c r="J178" s="10"/>
    </row>
    <row r="179" spans="2:10" x14ac:dyDescent="0.25">
      <c r="B179" s="10"/>
      <c r="C179" s="10"/>
      <c r="D179" s="10"/>
      <c r="E179" s="10"/>
      <c r="F179" s="10"/>
      <c r="G179" s="10"/>
      <c r="H179" s="10"/>
      <c r="I179" s="10"/>
      <c r="J179" s="10"/>
    </row>
    <row r="180" spans="2:10" x14ac:dyDescent="0.25">
      <c r="B180" s="10"/>
      <c r="C180" s="10"/>
      <c r="D180" s="10"/>
      <c r="E180" s="10"/>
      <c r="F180" s="10"/>
      <c r="G180" s="10"/>
      <c r="H180" s="10"/>
      <c r="I180" s="10"/>
      <c r="J180" s="10"/>
    </row>
    <row r="181" spans="2:10" x14ac:dyDescent="0.25">
      <c r="B181" s="10"/>
      <c r="C181" s="10"/>
      <c r="D181" s="10"/>
      <c r="E181" s="10"/>
      <c r="F181" s="10"/>
      <c r="G181" s="10"/>
      <c r="H181" s="10"/>
      <c r="I181" s="10"/>
      <c r="J181" s="10"/>
    </row>
    <row r="182" spans="2:10" x14ac:dyDescent="0.25">
      <c r="B182" s="10"/>
      <c r="C182" s="10"/>
      <c r="D182" s="10"/>
      <c r="E182" s="10"/>
      <c r="F182" s="10"/>
      <c r="G182" s="10"/>
      <c r="H182" s="10"/>
      <c r="I182" s="10"/>
      <c r="J182" s="10"/>
    </row>
    <row r="183" spans="2:10" x14ac:dyDescent="0.25">
      <c r="B183" s="10"/>
      <c r="C183" s="10"/>
      <c r="D183" s="10"/>
      <c r="E183" s="10"/>
      <c r="F183" s="10"/>
      <c r="G183" s="10"/>
      <c r="H183" s="10"/>
      <c r="I183" s="10"/>
      <c r="J183" s="10"/>
    </row>
    <row r="184" spans="2:10" x14ac:dyDescent="0.25">
      <c r="B184" s="10"/>
      <c r="C184" s="10"/>
      <c r="D184" s="10"/>
      <c r="E184" s="10"/>
      <c r="F184" s="10"/>
      <c r="G184" s="10"/>
      <c r="H184" s="10"/>
      <c r="I184" s="10"/>
      <c r="J184" s="10"/>
    </row>
    <row r="185" spans="2:10" x14ac:dyDescent="0.25">
      <c r="B185" s="10"/>
      <c r="C185" s="10"/>
      <c r="D185" s="10"/>
      <c r="E185" s="10"/>
      <c r="F185" s="10"/>
      <c r="G185" s="10"/>
      <c r="H185" s="10"/>
      <c r="I185" s="10"/>
      <c r="J185" s="10"/>
    </row>
    <row r="186" spans="2:10" x14ac:dyDescent="0.25">
      <c r="B186" s="10"/>
      <c r="C186" s="10"/>
      <c r="D186" s="10"/>
      <c r="E186" s="10"/>
      <c r="F186" s="10"/>
      <c r="G186" s="10"/>
      <c r="H186" s="10"/>
      <c r="I186" s="10"/>
      <c r="J186" s="10"/>
    </row>
    <row r="187" spans="2:10" x14ac:dyDescent="0.25">
      <c r="B187" s="10"/>
      <c r="C187" s="10"/>
      <c r="D187" s="10"/>
      <c r="E187" s="10"/>
      <c r="F187" s="10"/>
      <c r="G187" s="10"/>
      <c r="H187" s="10"/>
      <c r="I187" s="10"/>
      <c r="J187" s="10"/>
    </row>
    <row r="188" spans="2:10" x14ac:dyDescent="0.25">
      <c r="B188" s="10"/>
      <c r="C188" s="10"/>
      <c r="D188" s="10"/>
      <c r="E188" s="10"/>
      <c r="F188" s="10"/>
      <c r="G188" s="10"/>
      <c r="H188" s="10"/>
      <c r="I188" s="10"/>
      <c r="J188" s="10"/>
    </row>
    <row r="189" spans="2:10" x14ac:dyDescent="0.25">
      <c r="B189" s="10"/>
      <c r="C189" s="10"/>
      <c r="D189" s="10"/>
      <c r="E189" s="10"/>
      <c r="F189" s="10"/>
      <c r="G189" s="10"/>
      <c r="H189" s="10"/>
      <c r="I189" s="10"/>
      <c r="J189" s="10"/>
    </row>
    <row r="190" spans="2:10" x14ac:dyDescent="0.25">
      <c r="B190" s="10"/>
      <c r="C190" s="10"/>
      <c r="D190" s="10"/>
      <c r="E190" s="10"/>
      <c r="F190" s="10"/>
      <c r="G190" s="10"/>
      <c r="H190" s="10"/>
      <c r="I190" s="10"/>
      <c r="J190" s="10"/>
    </row>
    <row r="191" spans="2:10" x14ac:dyDescent="0.25">
      <c r="B191" s="10"/>
      <c r="C191" s="10"/>
      <c r="D191" s="10"/>
      <c r="E191" s="10"/>
      <c r="F191" s="10"/>
      <c r="G191" s="10"/>
      <c r="H191" s="10"/>
      <c r="I191" s="10"/>
      <c r="J191" s="10"/>
    </row>
    <row r="192" spans="2:10" x14ac:dyDescent="0.25">
      <c r="B192" s="10"/>
      <c r="C192" s="10"/>
      <c r="D192" s="10"/>
      <c r="E192" s="10"/>
      <c r="F192" s="10"/>
      <c r="G192" s="10"/>
      <c r="H192" s="10"/>
      <c r="I192" s="10"/>
      <c r="J192" s="10"/>
    </row>
    <row r="193" spans="2:10" x14ac:dyDescent="0.25">
      <c r="B193" s="10"/>
      <c r="C193" s="10"/>
      <c r="D193" s="10"/>
      <c r="E193" s="10"/>
      <c r="F193" s="10"/>
      <c r="G193" s="10"/>
      <c r="H193" s="10"/>
      <c r="I193" s="10"/>
      <c r="J193" s="10"/>
    </row>
    <row r="194" spans="2:10" x14ac:dyDescent="0.25">
      <c r="B194" s="10"/>
      <c r="C194" s="10"/>
      <c r="D194" s="10"/>
      <c r="E194" s="10"/>
      <c r="F194" s="10"/>
      <c r="G194" s="10"/>
      <c r="H194" s="10"/>
      <c r="I194" s="10"/>
      <c r="J194" s="10"/>
    </row>
    <row r="195" spans="2:10" x14ac:dyDescent="0.25">
      <c r="B195" s="10"/>
      <c r="C195" s="10"/>
      <c r="D195" s="10"/>
      <c r="E195" s="10"/>
      <c r="F195" s="10"/>
      <c r="G195" s="10"/>
      <c r="H195" s="10"/>
      <c r="I195" s="10"/>
      <c r="J195" s="10"/>
    </row>
    <row r="196" spans="2:10" x14ac:dyDescent="0.25">
      <c r="B196" s="10"/>
      <c r="C196" s="10"/>
      <c r="D196" s="10"/>
      <c r="E196" s="10"/>
      <c r="F196" s="10"/>
      <c r="G196" s="10"/>
      <c r="H196" s="10"/>
      <c r="I196" s="10"/>
      <c r="J196" s="10"/>
    </row>
    <row r="197" spans="2:10" x14ac:dyDescent="0.25">
      <c r="B197" s="10"/>
      <c r="C197" s="10"/>
      <c r="D197" s="10"/>
      <c r="E197" s="10"/>
      <c r="F197" s="10"/>
      <c r="G197" s="10"/>
      <c r="H197" s="10"/>
      <c r="I197" s="10"/>
      <c r="J197" s="10"/>
    </row>
    <row r="198" spans="2:10" x14ac:dyDescent="0.25">
      <c r="B198" s="10"/>
      <c r="C198" s="10"/>
      <c r="D198" s="10"/>
      <c r="E198" s="10"/>
      <c r="F198" s="10"/>
      <c r="G198" s="10"/>
      <c r="H198" s="10"/>
      <c r="I198" s="10"/>
      <c r="J198" s="10"/>
    </row>
    <row r="199" spans="2:10" x14ac:dyDescent="0.25">
      <c r="B199" s="10"/>
      <c r="C199" s="10"/>
      <c r="D199" s="10"/>
      <c r="E199" s="10"/>
      <c r="F199" s="10"/>
      <c r="G199" s="10"/>
      <c r="H199" s="10"/>
      <c r="I199" s="10"/>
      <c r="J199" s="10"/>
    </row>
    <row r="200" spans="2:10" x14ac:dyDescent="0.25">
      <c r="B200" s="10"/>
      <c r="C200" s="10"/>
      <c r="D200" s="10"/>
      <c r="E200" s="10"/>
      <c r="F200" s="10"/>
      <c r="G200" s="10"/>
      <c r="H200" s="10"/>
      <c r="I200" s="10"/>
      <c r="J200" s="10"/>
    </row>
    <row r="201" spans="2:10" x14ac:dyDescent="0.25">
      <c r="B201" s="10"/>
      <c r="C201" s="10"/>
      <c r="D201" s="10"/>
      <c r="E201" s="10"/>
      <c r="F201" s="10"/>
      <c r="G201" s="10"/>
      <c r="H201" s="10"/>
      <c r="I201" s="10"/>
      <c r="J201" s="10"/>
    </row>
    <row r="202" spans="2:10" x14ac:dyDescent="0.25">
      <c r="B202" s="10"/>
      <c r="C202" s="10"/>
      <c r="D202" s="10"/>
      <c r="E202" s="10"/>
      <c r="F202" s="10"/>
      <c r="G202" s="10"/>
      <c r="H202" s="10"/>
      <c r="I202" s="10"/>
      <c r="J202" s="10"/>
    </row>
    <row r="203" spans="2:10" x14ac:dyDescent="0.25">
      <c r="B203" s="10"/>
      <c r="C203" s="10"/>
      <c r="D203" s="10"/>
      <c r="E203" s="10"/>
      <c r="F203" s="10"/>
      <c r="G203" s="10"/>
      <c r="H203" s="10"/>
      <c r="I203" s="10"/>
      <c r="J203" s="10"/>
    </row>
    <row r="204" spans="2:10" x14ac:dyDescent="0.25">
      <c r="B204" s="10"/>
      <c r="C204" s="10"/>
      <c r="D204" s="10"/>
      <c r="E204" s="10"/>
      <c r="F204" s="10"/>
      <c r="G204" s="10"/>
      <c r="H204" s="10"/>
      <c r="I204" s="10"/>
      <c r="J204" s="10"/>
    </row>
    <row r="205" spans="2:10" x14ac:dyDescent="0.25">
      <c r="B205" s="10"/>
      <c r="C205" s="10"/>
      <c r="D205" s="10"/>
      <c r="E205" s="10"/>
      <c r="F205" s="10"/>
      <c r="G205" s="10"/>
      <c r="H205" s="10"/>
      <c r="I205" s="10"/>
      <c r="J205" s="10"/>
    </row>
    <row r="206" spans="2:10" x14ac:dyDescent="0.25">
      <c r="B206" s="10"/>
      <c r="C206" s="10"/>
      <c r="D206" s="10"/>
      <c r="E206" s="10"/>
      <c r="F206" s="10"/>
      <c r="G206" s="10"/>
      <c r="H206" s="10"/>
      <c r="I206" s="10"/>
      <c r="J206" s="10"/>
    </row>
    <row r="207" spans="2:10" x14ac:dyDescent="0.25">
      <c r="B207" s="10"/>
      <c r="C207" s="10"/>
      <c r="D207" s="10"/>
      <c r="E207" s="10"/>
      <c r="F207" s="10"/>
      <c r="G207" s="10"/>
      <c r="H207" s="10"/>
      <c r="I207" s="10"/>
      <c r="J207" s="10"/>
    </row>
    <row r="208" spans="2:10" x14ac:dyDescent="0.25">
      <c r="B208" s="10"/>
      <c r="C208" s="10"/>
      <c r="D208" s="10"/>
      <c r="E208" s="10"/>
      <c r="F208" s="10"/>
      <c r="G208" s="10"/>
      <c r="H208" s="10"/>
      <c r="I208" s="10"/>
      <c r="J208" s="10"/>
    </row>
    <row r="209" spans="2:10" x14ac:dyDescent="0.25">
      <c r="B209" s="10"/>
      <c r="C209" s="10"/>
      <c r="D209" s="10"/>
      <c r="E209" s="10"/>
      <c r="F209" s="10"/>
      <c r="G209" s="10"/>
      <c r="H209" s="10"/>
      <c r="I209" s="10"/>
      <c r="J209" s="10"/>
    </row>
    <row r="210" spans="2:10" x14ac:dyDescent="0.25">
      <c r="B210" s="10"/>
      <c r="C210" s="10"/>
      <c r="D210" s="10"/>
      <c r="E210" s="10"/>
      <c r="F210" s="10"/>
      <c r="G210" s="10"/>
      <c r="H210" s="10"/>
      <c r="I210" s="10"/>
      <c r="J210" s="10"/>
    </row>
    <row r="211" spans="2:10" x14ac:dyDescent="0.25">
      <c r="B211" s="10"/>
      <c r="C211" s="10"/>
      <c r="D211" s="10"/>
      <c r="E211" s="10"/>
      <c r="F211" s="10"/>
      <c r="G211" s="10"/>
      <c r="H211" s="10"/>
      <c r="I211" s="10"/>
      <c r="J211" s="10"/>
    </row>
    <row r="212" spans="2:10" x14ac:dyDescent="0.25">
      <c r="B212" s="10"/>
      <c r="C212" s="10"/>
      <c r="D212" s="10"/>
      <c r="E212" s="10"/>
      <c r="F212" s="10"/>
      <c r="G212" s="10"/>
      <c r="H212" s="10"/>
      <c r="I212" s="10"/>
      <c r="J212" s="10"/>
    </row>
    <row r="213" spans="2:10" x14ac:dyDescent="0.25">
      <c r="B213" s="10"/>
      <c r="C213" s="10"/>
      <c r="D213" s="10"/>
      <c r="E213" s="10"/>
      <c r="F213" s="10"/>
      <c r="G213" s="10"/>
      <c r="H213" s="10"/>
      <c r="I213" s="10"/>
      <c r="J213" s="10"/>
    </row>
    <row r="214" spans="2:10" x14ac:dyDescent="0.25">
      <c r="B214" s="10"/>
      <c r="C214" s="10"/>
      <c r="D214" s="10"/>
      <c r="E214" s="10"/>
      <c r="F214" s="10"/>
      <c r="G214" s="10"/>
      <c r="H214" s="10"/>
      <c r="I214" s="10"/>
      <c r="J214" s="10"/>
    </row>
    <row r="215" spans="2:10" x14ac:dyDescent="0.25">
      <c r="B215" s="10"/>
      <c r="C215" s="10"/>
      <c r="D215" s="10"/>
      <c r="E215" s="10"/>
      <c r="F215" s="10"/>
      <c r="G215" s="10"/>
      <c r="H215" s="10"/>
      <c r="I215" s="10"/>
      <c r="J215" s="10"/>
    </row>
    <row r="216" spans="2:10" x14ac:dyDescent="0.25">
      <c r="B216" s="10"/>
      <c r="C216" s="10"/>
      <c r="D216" s="10"/>
      <c r="E216" s="10"/>
      <c r="F216" s="10"/>
      <c r="G216" s="10"/>
      <c r="H216" s="10"/>
      <c r="I216" s="10"/>
      <c r="J216" s="10"/>
    </row>
    <row r="217" spans="2:10" x14ac:dyDescent="0.25">
      <c r="B217" s="10"/>
      <c r="C217" s="10"/>
      <c r="D217" s="10"/>
      <c r="E217" s="10"/>
      <c r="F217" s="10"/>
      <c r="G217" s="10"/>
      <c r="H217" s="10"/>
      <c r="I217" s="10"/>
      <c r="J217" s="10"/>
    </row>
    <row r="218" spans="2:10" x14ac:dyDescent="0.25">
      <c r="B218" s="10"/>
      <c r="C218" s="10"/>
      <c r="D218" s="10"/>
      <c r="E218" s="10"/>
      <c r="F218" s="10"/>
      <c r="G218" s="10"/>
      <c r="H218" s="10"/>
      <c r="I218" s="10"/>
      <c r="J218" s="10"/>
    </row>
    <row r="219" spans="2:10" x14ac:dyDescent="0.25">
      <c r="B219" s="10"/>
      <c r="C219" s="10"/>
      <c r="D219" s="10"/>
      <c r="E219" s="10"/>
      <c r="F219" s="10"/>
      <c r="G219" s="10"/>
      <c r="H219" s="10"/>
      <c r="I219" s="10"/>
      <c r="J219" s="10"/>
    </row>
    <row r="220" spans="2:10" x14ac:dyDescent="0.25">
      <c r="B220" s="10"/>
      <c r="C220" s="10"/>
      <c r="D220" s="10"/>
      <c r="E220" s="10"/>
      <c r="F220" s="10"/>
      <c r="G220" s="10"/>
      <c r="H220" s="10"/>
      <c r="I220" s="10"/>
      <c r="J220" s="10"/>
    </row>
    <row r="221" spans="2:10" x14ac:dyDescent="0.25">
      <c r="B221" s="10"/>
      <c r="C221" s="10"/>
      <c r="D221" s="10"/>
      <c r="E221" s="10"/>
      <c r="F221" s="10"/>
      <c r="G221" s="10"/>
      <c r="H221" s="10"/>
      <c r="I221" s="10"/>
      <c r="J221" s="10"/>
    </row>
    <row r="222" spans="2:10" x14ac:dyDescent="0.25">
      <c r="B222" s="10"/>
      <c r="C222" s="10"/>
      <c r="D222" s="10"/>
      <c r="E222" s="10"/>
      <c r="F222" s="10"/>
      <c r="G222" s="10"/>
      <c r="H222" s="10"/>
      <c r="I222" s="10"/>
      <c r="J222" s="10"/>
    </row>
    <row r="223" spans="2:10" x14ac:dyDescent="0.25">
      <c r="B223" s="10"/>
      <c r="C223" s="10"/>
      <c r="D223" s="10"/>
      <c r="E223" s="10"/>
      <c r="F223" s="10"/>
      <c r="G223" s="10"/>
      <c r="H223" s="10"/>
      <c r="I223" s="10"/>
      <c r="J223" s="10"/>
    </row>
    <row r="224" spans="2:10" x14ac:dyDescent="0.25">
      <c r="B224" s="10"/>
      <c r="C224" s="10"/>
      <c r="D224" s="10"/>
      <c r="E224" s="10"/>
      <c r="F224" s="10"/>
      <c r="G224" s="10"/>
      <c r="H224" s="10"/>
      <c r="I224" s="10"/>
      <c r="J224" s="10"/>
    </row>
    <row r="225" spans="2:10" x14ac:dyDescent="0.25">
      <c r="B225" s="10"/>
      <c r="C225" s="10"/>
      <c r="D225" s="10"/>
      <c r="E225" s="10"/>
      <c r="F225" s="10"/>
      <c r="G225" s="10"/>
      <c r="H225" s="10"/>
      <c r="I225" s="10"/>
      <c r="J225" s="10"/>
    </row>
    <row r="226" spans="2:10" x14ac:dyDescent="0.25">
      <c r="B226" s="10"/>
      <c r="C226" s="10"/>
      <c r="D226" s="10"/>
      <c r="E226" s="10"/>
      <c r="F226" s="10"/>
      <c r="G226" s="10"/>
      <c r="H226" s="10"/>
      <c r="I226" s="10"/>
      <c r="J226" s="10"/>
    </row>
    <row r="227" spans="2:10" x14ac:dyDescent="0.25">
      <c r="B227" s="10"/>
      <c r="C227" s="10"/>
      <c r="D227" s="10"/>
      <c r="E227" s="10"/>
      <c r="F227" s="10"/>
      <c r="G227" s="10"/>
      <c r="H227" s="10"/>
      <c r="I227" s="10"/>
      <c r="J227" s="10"/>
    </row>
    <row r="228" spans="2:10" x14ac:dyDescent="0.25">
      <c r="B228" s="10"/>
      <c r="C228" s="10"/>
      <c r="D228" s="10"/>
      <c r="E228" s="10"/>
      <c r="F228" s="10"/>
      <c r="G228" s="10"/>
      <c r="H228" s="10"/>
      <c r="I228" s="10"/>
      <c r="J228" s="10"/>
    </row>
    <row r="229" spans="2:10" x14ac:dyDescent="0.25">
      <c r="B229" s="10"/>
      <c r="C229" s="10"/>
      <c r="D229" s="10"/>
      <c r="E229" s="10"/>
      <c r="F229" s="10"/>
      <c r="G229" s="10"/>
      <c r="H229" s="10"/>
      <c r="I229" s="10"/>
      <c r="J229" s="10"/>
    </row>
    <row r="230" spans="2:10" x14ac:dyDescent="0.25">
      <c r="B230" s="10"/>
      <c r="C230" s="10"/>
      <c r="D230" s="10"/>
      <c r="E230" s="10"/>
      <c r="F230" s="10"/>
      <c r="G230" s="10"/>
      <c r="H230" s="10"/>
      <c r="I230" s="10"/>
      <c r="J230" s="10"/>
    </row>
    <row r="231" spans="2:10" x14ac:dyDescent="0.25">
      <c r="B231" s="10"/>
      <c r="C231" s="10"/>
      <c r="D231" s="10"/>
      <c r="E231" s="10"/>
      <c r="F231" s="10"/>
      <c r="G231" s="10"/>
      <c r="H231" s="10"/>
      <c r="I231" s="10"/>
      <c r="J231" s="10"/>
    </row>
    <row r="232" spans="2:10" x14ac:dyDescent="0.25">
      <c r="B232" s="10"/>
      <c r="C232" s="10"/>
      <c r="D232" s="10"/>
      <c r="E232" s="10"/>
      <c r="F232" s="10"/>
      <c r="G232" s="10"/>
      <c r="H232" s="10"/>
      <c r="I232" s="10"/>
      <c r="J232" s="10"/>
    </row>
    <row r="233" spans="2:10" x14ac:dyDescent="0.25">
      <c r="B233" s="10"/>
      <c r="C233" s="10"/>
      <c r="D233" s="10"/>
      <c r="E233" s="10"/>
      <c r="F233" s="10"/>
      <c r="G233" s="10"/>
      <c r="H233" s="10"/>
      <c r="I233" s="10"/>
      <c r="J233" s="10"/>
    </row>
    <row r="234" spans="2:10" x14ac:dyDescent="0.25">
      <c r="B234" s="10"/>
      <c r="C234" s="10"/>
      <c r="D234" s="10"/>
      <c r="E234" s="10"/>
      <c r="F234" s="10"/>
      <c r="G234" s="10"/>
      <c r="H234" s="10"/>
      <c r="I234" s="10"/>
      <c r="J234" s="10"/>
    </row>
    <row r="235" spans="2:10" x14ac:dyDescent="0.25">
      <c r="B235" s="10"/>
      <c r="C235" s="10"/>
      <c r="D235" s="10"/>
      <c r="E235" s="10"/>
      <c r="F235" s="10"/>
      <c r="G235" s="10"/>
      <c r="H235" s="10"/>
      <c r="I235" s="10"/>
      <c r="J235" s="10"/>
    </row>
    <row r="236" spans="2:10" x14ac:dyDescent="0.25">
      <c r="B236" s="10"/>
      <c r="C236" s="10"/>
      <c r="D236" s="10"/>
      <c r="E236" s="10"/>
      <c r="F236" s="10"/>
      <c r="G236" s="10"/>
      <c r="H236" s="10"/>
      <c r="I236" s="10"/>
      <c r="J236" s="10"/>
    </row>
    <row r="237" spans="2:10" x14ac:dyDescent="0.25">
      <c r="B237" s="10"/>
      <c r="C237" s="10"/>
      <c r="D237" s="10"/>
      <c r="E237" s="10"/>
      <c r="F237" s="10"/>
      <c r="G237" s="10"/>
      <c r="H237" s="10"/>
      <c r="I237" s="10"/>
      <c r="J237" s="10"/>
    </row>
    <row r="238" spans="2:10" x14ac:dyDescent="0.25">
      <c r="B238" s="10"/>
      <c r="C238" s="10"/>
      <c r="D238" s="10"/>
      <c r="E238" s="10"/>
      <c r="F238" s="10"/>
      <c r="G238" s="10"/>
      <c r="H238" s="10"/>
      <c r="I238" s="10"/>
      <c r="J238" s="10"/>
    </row>
    <row r="239" spans="2:10" x14ac:dyDescent="0.25">
      <c r="B239" s="10"/>
      <c r="C239" s="10"/>
      <c r="D239" s="10"/>
      <c r="E239" s="10"/>
      <c r="F239" s="10"/>
      <c r="G239" s="10"/>
      <c r="H239" s="10"/>
      <c r="I239" s="10"/>
      <c r="J239" s="10"/>
    </row>
    <row r="240" spans="2:10" x14ac:dyDescent="0.25">
      <c r="B240" s="10"/>
      <c r="C240" s="10"/>
      <c r="D240" s="10"/>
      <c r="E240" s="10"/>
      <c r="F240" s="10"/>
      <c r="G240" s="10"/>
      <c r="H240" s="10"/>
      <c r="I240" s="10"/>
      <c r="J240" s="10"/>
    </row>
    <row r="241" spans="2:10" x14ac:dyDescent="0.25">
      <c r="B241" s="10"/>
      <c r="C241" s="10"/>
      <c r="D241" s="10"/>
      <c r="E241" s="10"/>
      <c r="F241" s="10"/>
      <c r="G241" s="10"/>
      <c r="H241" s="10"/>
      <c r="I241" s="10"/>
      <c r="J241" s="10"/>
    </row>
    <row r="242" spans="2:10" x14ac:dyDescent="0.25">
      <c r="B242" s="10"/>
      <c r="C242" s="10"/>
      <c r="D242" s="10"/>
      <c r="E242" s="10"/>
      <c r="F242" s="10"/>
      <c r="G242" s="10"/>
      <c r="H242" s="10"/>
      <c r="I242" s="10"/>
      <c r="J242" s="10"/>
    </row>
    <row r="243" spans="2:10" x14ac:dyDescent="0.25">
      <c r="B243" s="10"/>
      <c r="C243" s="10"/>
      <c r="D243" s="10"/>
      <c r="E243" s="10"/>
      <c r="F243" s="10"/>
      <c r="G243" s="10"/>
      <c r="H243" s="10"/>
      <c r="I243" s="10"/>
      <c r="J243" s="10"/>
    </row>
    <row r="244" spans="2:10" x14ac:dyDescent="0.25">
      <c r="B244" s="10"/>
      <c r="C244" s="10"/>
      <c r="D244" s="10"/>
      <c r="E244" s="10"/>
      <c r="F244" s="10"/>
      <c r="G244" s="10"/>
      <c r="H244" s="10"/>
      <c r="I244" s="10"/>
      <c r="J244" s="10"/>
    </row>
    <row r="245" spans="2:10" x14ac:dyDescent="0.25">
      <c r="B245" s="10"/>
      <c r="C245" s="10"/>
      <c r="D245" s="10"/>
      <c r="E245" s="10"/>
      <c r="F245" s="10"/>
      <c r="G245" s="10"/>
      <c r="H245" s="10"/>
      <c r="I245" s="10"/>
      <c r="J245" s="10"/>
    </row>
    <row r="246" spans="2:10" x14ac:dyDescent="0.25">
      <c r="B246" s="10"/>
      <c r="C246" s="10"/>
      <c r="D246" s="10"/>
      <c r="E246" s="10"/>
      <c r="F246" s="10"/>
      <c r="G246" s="10"/>
      <c r="H246" s="10"/>
      <c r="I246" s="10"/>
      <c r="J246" s="10"/>
    </row>
    <row r="247" spans="2:10" x14ac:dyDescent="0.25">
      <c r="B247" s="10"/>
      <c r="C247" s="10"/>
      <c r="D247" s="10"/>
      <c r="E247" s="10"/>
      <c r="F247" s="10"/>
      <c r="G247" s="10"/>
      <c r="H247" s="10"/>
      <c r="I247" s="10"/>
      <c r="J247" s="10"/>
    </row>
    <row r="248" spans="2:10" x14ac:dyDescent="0.25">
      <c r="B248" s="10"/>
      <c r="C248" s="10"/>
      <c r="D248" s="10"/>
      <c r="E248" s="10"/>
      <c r="F248" s="10"/>
      <c r="G248" s="10"/>
      <c r="H248" s="10"/>
      <c r="I248" s="10"/>
      <c r="J248" s="10"/>
    </row>
    <row r="249" spans="2:10" x14ac:dyDescent="0.25">
      <c r="B249" s="10"/>
      <c r="C249" s="10"/>
      <c r="D249" s="10"/>
      <c r="E249" s="10"/>
      <c r="F249" s="10"/>
      <c r="G249" s="10"/>
      <c r="H249" s="10"/>
      <c r="I249" s="10"/>
      <c r="J249" s="10"/>
    </row>
    <row r="250" spans="2:10" x14ac:dyDescent="0.25">
      <c r="B250" s="10"/>
      <c r="C250" s="10"/>
      <c r="D250" s="10"/>
      <c r="E250" s="10"/>
      <c r="F250" s="10"/>
      <c r="G250" s="10"/>
      <c r="H250" s="10"/>
      <c r="I250" s="10"/>
      <c r="J250" s="10"/>
    </row>
    <row r="251" spans="2:10" x14ac:dyDescent="0.25">
      <c r="B251" s="10"/>
      <c r="C251" s="10"/>
      <c r="D251" s="10"/>
      <c r="E251" s="10"/>
      <c r="F251" s="10"/>
      <c r="G251" s="10"/>
      <c r="H251" s="10"/>
      <c r="I251" s="10"/>
      <c r="J251" s="10"/>
    </row>
    <row r="252" spans="2:10" x14ac:dyDescent="0.25">
      <c r="B252" s="10"/>
      <c r="C252" s="10"/>
      <c r="D252" s="10"/>
      <c r="E252" s="10"/>
      <c r="F252" s="10"/>
      <c r="G252" s="10"/>
      <c r="H252" s="10"/>
      <c r="I252" s="10"/>
      <c r="J252" s="10"/>
    </row>
    <row r="253" spans="2:10" x14ac:dyDescent="0.25">
      <c r="B253" s="10"/>
      <c r="C253" s="10"/>
      <c r="D253" s="10"/>
      <c r="E253" s="10"/>
      <c r="F253" s="10"/>
      <c r="G253" s="10"/>
      <c r="H253" s="10"/>
      <c r="I253" s="10"/>
      <c r="J253" s="10"/>
    </row>
    <row r="254" spans="2:10" x14ac:dyDescent="0.25">
      <c r="B254" s="10"/>
      <c r="C254" s="10"/>
      <c r="D254" s="10"/>
      <c r="E254" s="10"/>
      <c r="F254" s="10"/>
      <c r="G254" s="10"/>
      <c r="H254" s="10"/>
      <c r="I254" s="10"/>
      <c r="J254" s="10"/>
    </row>
    <row r="255" spans="2:10" x14ac:dyDescent="0.25">
      <c r="B255" s="10"/>
      <c r="C255" s="10"/>
      <c r="D255" s="10"/>
      <c r="E255" s="10"/>
      <c r="F255" s="10"/>
      <c r="G255" s="10"/>
      <c r="H255" s="10"/>
      <c r="I255" s="10"/>
      <c r="J255" s="10"/>
    </row>
    <row r="256" spans="2:10" x14ac:dyDescent="0.25">
      <c r="B256" s="10"/>
      <c r="C256" s="10"/>
      <c r="D256" s="10"/>
      <c r="E256" s="10"/>
      <c r="F256" s="10"/>
      <c r="G256" s="10"/>
      <c r="H256" s="10"/>
      <c r="I256" s="10"/>
      <c r="J256" s="10"/>
    </row>
    <row r="257" spans="2:10" x14ac:dyDescent="0.25">
      <c r="B257" s="10"/>
      <c r="C257" s="10"/>
      <c r="D257" s="10"/>
      <c r="E257" s="10"/>
      <c r="F257" s="10"/>
      <c r="G257" s="10"/>
      <c r="H257" s="10"/>
      <c r="I257" s="10"/>
      <c r="J257" s="10"/>
    </row>
    <row r="258" spans="2:10" x14ac:dyDescent="0.25">
      <c r="B258" s="10"/>
      <c r="C258" s="10"/>
      <c r="D258" s="10"/>
      <c r="E258" s="10"/>
      <c r="F258" s="10"/>
      <c r="G258" s="10"/>
      <c r="H258" s="10"/>
      <c r="I258" s="10"/>
      <c r="J258" s="10"/>
    </row>
    <row r="259" spans="2:10" x14ac:dyDescent="0.25">
      <c r="B259" s="10"/>
      <c r="C259" s="10"/>
      <c r="D259" s="10"/>
      <c r="E259" s="10"/>
      <c r="F259" s="10"/>
      <c r="G259" s="10"/>
      <c r="H259" s="10"/>
      <c r="I259" s="10"/>
      <c r="J259" s="10"/>
    </row>
    <row r="260" spans="2:10" x14ac:dyDescent="0.25">
      <c r="B260" s="10"/>
      <c r="C260" s="10"/>
      <c r="D260" s="10"/>
      <c r="E260" s="10"/>
      <c r="F260" s="10"/>
      <c r="G260" s="10"/>
      <c r="H260" s="10"/>
      <c r="I260" s="10"/>
      <c r="J260" s="10"/>
    </row>
    <row r="261" spans="2:10" x14ac:dyDescent="0.25">
      <c r="B261" s="10"/>
      <c r="C261" s="10"/>
      <c r="D261" s="10"/>
      <c r="E261" s="10"/>
      <c r="F261" s="10"/>
      <c r="G261" s="10"/>
      <c r="H261" s="10"/>
      <c r="I261" s="10"/>
      <c r="J261" s="10"/>
    </row>
    <row r="262" spans="2:10" x14ac:dyDescent="0.25">
      <c r="B262" s="10"/>
      <c r="C262" s="10"/>
      <c r="D262" s="10"/>
      <c r="E262" s="10"/>
      <c r="F262" s="10"/>
      <c r="G262" s="10"/>
      <c r="H262" s="10"/>
      <c r="I262" s="10"/>
      <c r="J262" s="10"/>
    </row>
    <row r="263" spans="2:10" x14ac:dyDescent="0.25">
      <c r="B263" s="10"/>
      <c r="C263" s="10"/>
      <c r="D263" s="10"/>
      <c r="E263" s="10"/>
      <c r="F263" s="10"/>
      <c r="G263" s="10"/>
      <c r="H263" s="10"/>
      <c r="I263" s="10"/>
      <c r="J263" s="10"/>
    </row>
    <row r="264" spans="2:10" x14ac:dyDescent="0.25">
      <c r="B264" s="10"/>
      <c r="C264" s="10"/>
      <c r="D264" s="10"/>
      <c r="E264" s="10"/>
      <c r="F264" s="10"/>
      <c r="G264" s="10"/>
      <c r="H264" s="10"/>
      <c r="I264" s="10"/>
      <c r="J264" s="10"/>
    </row>
    <row r="265" spans="2:10" x14ac:dyDescent="0.25">
      <c r="B265" s="10"/>
      <c r="C265" s="10"/>
      <c r="D265" s="10"/>
      <c r="E265" s="10"/>
      <c r="F265" s="10"/>
      <c r="G265" s="10"/>
      <c r="H265" s="10"/>
      <c r="I265" s="10"/>
      <c r="J265" s="10"/>
    </row>
    <row r="266" spans="2:10" x14ac:dyDescent="0.25">
      <c r="B266" s="10"/>
      <c r="C266" s="10"/>
      <c r="D266" s="10"/>
      <c r="E266" s="10"/>
      <c r="F266" s="10"/>
      <c r="G266" s="10"/>
      <c r="H266" s="10"/>
      <c r="I266" s="10"/>
      <c r="J266" s="10"/>
    </row>
    <row r="267" spans="2:10" x14ac:dyDescent="0.25">
      <c r="B267" s="10"/>
      <c r="C267" s="10"/>
      <c r="D267" s="10"/>
      <c r="E267" s="10"/>
      <c r="F267" s="10"/>
      <c r="G267" s="10"/>
      <c r="H267" s="10"/>
      <c r="I267" s="10"/>
      <c r="J267" s="10"/>
    </row>
    <row r="268" spans="2:10" x14ac:dyDescent="0.25">
      <c r="B268" s="10"/>
      <c r="C268" s="10"/>
      <c r="D268" s="10"/>
      <c r="E268" s="10"/>
      <c r="F268" s="10"/>
      <c r="G268" s="10"/>
      <c r="H268" s="10"/>
      <c r="I268" s="10"/>
      <c r="J268" s="10"/>
    </row>
    <row r="269" spans="2:10" x14ac:dyDescent="0.25">
      <c r="B269" s="10"/>
      <c r="C269" s="10"/>
      <c r="D269" s="10"/>
      <c r="E269" s="10"/>
      <c r="F269" s="10"/>
      <c r="G269" s="10"/>
      <c r="H269" s="10"/>
      <c r="I269" s="10"/>
      <c r="J269" s="10"/>
    </row>
    <row r="270" spans="2:10" x14ac:dyDescent="0.25">
      <c r="B270" s="10"/>
      <c r="C270" s="10"/>
      <c r="D270" s="10"/>
      <c r="E270" s="10"/>
      <c r="F270" s="10"/>
      <c r="G270" s="10"/>
      <c r="H270" s="10"/>
      <c r="I270" s="10"/>
      <c r="J270" s="10"/>
    </row>
    <row r="271" spans="2:10" x14ac:dyDescent="0.25">
      <c r="B271" s="10"/>
      <c r="C271" s="10"/>
      <c r="D271" s="10"/>
      <c r="E271" s="10"/>
      <c r="F271" s="10"/>
      <c r="G271" s="10"/>
      <c r="H271" s="10"/>
      <c r="I271" s="10"/>
      <c r="J271" s="10"/>
    </row>
    <row r="272" spans="2:10" x14ac:dyDescent="0.25">
      <c r="B272" s="10"/>
      <c r="C272" s="10"/>
      <c r="D272" s="10"/>
      <c r="E272" s="10"/>
      <c r="F272" s="10"/>
      <c r="G272" s="10"/>
      <c r="H272" s="10"/>
      <c r="I272" s="10"/>
      <c r="J272" s="10"/>
    </row>
    <row r="273" spans="2:10" x14ac:dyDescent="0.25">
      <c r="B273" s="10"/>
      <c r="C273" s="10"/>
      <c r="D273" s="10"/>
      <c r="E273" s="10"/>
      <c r="F273" s="10"/>
      <c r="G273" s="10"/>
      <c r="H273" s="10"/>
      <c r="I273" s="10"/>
      <c r="J273" s="10"/>
    </row>
    <row r="274" spans="2:10" x14ac:dyDescent="0.25">
      <c r="B274" s="10"/>
      <c r="C274" s="10"/>
      <c r="D274" s="10"/>
      <c r="E274" s="10"/>
      <c r="F274" s="10"/>
      <c r="G274" s="10"/>
      <c r="H274" s="10"/>
      <c r="I274" s="10"/>
      <c r="J274" s="10"/>
    </row>
    <row r="275" spans="2:10" x14ac:dyDescent="0.25">
      <c r="B275" s="10"/>
      <c r="C275" s="10"/>
      <c r="D275" s="10"/>
      <c r="E275" s="10"/>
      <c r="F275" s="10"/>
      <c r="G275" s="10"/>
      <c r="H275" s="10"/>
      <c r="I275" s="10"/>
      <c r="J275" s="10"/>
    </row>
    <row r="276" spans="2:10" x14ac:dyDescent="0.25">
      <c r="B276" s="10"/>
      <c r="C276" s="10"/>
      <c r="D276" s="10"/>
      <c r="E276" s="10"/>
      <c r="F276" s="10"/>
      <c r="G276" s="10"/>
      <c r="H276" s="10"/>
      <c r="I276" s="10"/>
      <c r="J276" s="10"/>
    </row>
    <row r="277" spans="2:10" x14ac:dyDescent="0.25">
      <c r="B277" s="10"/>
      <c r="C277" s="10"/>
      <c r="D277" s="10"/>
      <c r="E277" s="10"/>
      <c r="F277" s="10"/>
      <c r="G277" s="10"/>
      <c r="H277" s="10"/>
      <c r="I277" s="10"/>
      <c r="J277" s="10"/>
    </row>
    <row r="278" spans="2:10" x14ac:dyDescent="0.25">
      <c r="B278" s="10"/>
      <c r="C278" s="10"/>
      <c r="D278" s="10"/>
      <c r="E278" s="10"/>
      <c r="F278" s="10"/>
      <c r="G278" s="10"/>
      <c r="H278" s="10"/>
      <c r="I278" s="10"/>
      <c r="J278" s="10"/>
    </row>
    <row r="279" spans="2:10" x14ac:dyDescent="0.25">
      <c r="B279" s="10"/>
      <c r="C279" s="10"/>
      <c r="D279" s="10"/>
      <c r="E279" s="10"/>
      <c r="F279" s="10"/>
      <c r="G279" s="10"/>
      <c r="H279" s="10"/>
      <c r="I279" s="10"/>
      <c r="J279" s="10"/>
    </row>
    <row r="280" spans="2:10" x14ac:dyDescent="0.25">
      <c r="B280" s="10"/>
      <c r="C280" s="10"/>
      <c r="D280" s="10"/>
      <c r="E280" s="10"/>
      <c r="F280" s="10"/>
      <c r="G280" s="10"/>
      <c r="H280" s="10"/>
      <c r="I280" s="10"/>
      <c r="J280" s="10"/>
    </row>
    <row r="281" spans="2:10" x14ac:dyDescent="0.25">
      <c r="B281" s="10"/>
      <c r="C281" s="10"/>
      <c r="D281" s="10"/>
      <c r="E281" s="10"/>
      <c r="F281" s="10"/>
      <c r="G281" s="10"/>
      <c r="H281" s="10"/>
      <c r="I281" s="10"/>
      <c r="J281" s="10"/>
    </row>
    <row r="282" spans="2:10" x14ac:dyDescent="0.25">
      <c r="B282" s="10"/>
      <c r="C282" s="10"/>
      <c r="D282" s="10"/>
      <c r="E282" s="10"/>
      <c r="F282" s="10"/>
      <c r="G282" s="10"/>
      <c r="H282" s="10"/>
      <c r="I282" s="10"/>
      <c r="J282" s="10"/>
    </row>
    <row r="283" spans="2:10" x14ac:dyDescent="0.25">
      <c r="B283" s="10"/>
      <c r="C283" s="10"/>
      <c r="D283" s="10"/>
      <c r="E283" s="10"/>
      <c r="F283" s="10"/>
      <c r="G283" s="10"/>
      <c r="H283" s="10"/>
      <c r="I283" s="10"/>
      <c r="J283" s="10"/>
    </row>
    <row r="284" spans="2:10" x14ac:dyDescent="0.25">
      <c r="B284" s="10"/>
      <c r="C284" s="10"/>
      <c r="D284" s="10"/>
      <c r="E284" s="10"/>
      <c r="F284" s="10"/>
      <c r="G284" s="10"/>
      <c r="H284" s="10"/>
      <c r="I284" s="10"/>
      <c r="J284" s="10"/>
    </row>
    <row r="285" spans="2:10" x14ac:dyDescent="0.25">
      <c r="B285" s="10"/>
      <c r="C285" s="10"/>
      <c r="D285" s="10"/>
      <c r="E285" s="10"/>
      <c r="F285" s="10"/>
      <c r="G285" s="10"/>
      <c r="H285" s="10"/>
      <c r="I285" s="10"/>
      <c r="J285" s="10"/>
    </row>
    <row r="286" spans="2:10" x14ac:dyDescent="0.25">
      <c r="B286" s="10"/>
      <c r="C286" s="10"/>
      <c r="D286" s="10"/>
      <c r="E286" s="10"/>
      <c r="F286" s="10"/>
      <c r="G286" s="10"/>
      <c r="H286" s="10"/>
      <c r="I286" s="10"/>
      <c r="J286" s="10"/>
    </row>
    <row r="287" spans="2:10" x14ac:dyDescent="0.25">
      <c r="B287" s="10"/>
      <c r="C287" s="10"/>
      <c r="D287" s="10"/>
      <c r="E287" s="10"/>
      <c r="F287" s="10"/>
      <c r="G287" s="10"/>
      <c r="H287" s="10"/>
      <c r="I287" s="10"/>
      <c r="J287" s="10"/>
    </row>
  </sheetData>
  <mergeCells count="4">
    <mergeCell ref="A7:J7"/>
    <mergeCell ref="A8:J8"/>
    <mergeCell ref="A9:J9"/>
    <mergeCell ref="C11:I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K287"/>
  <sheetViews>
    <sheetView topLeftCell="C58" workbookViewId="0">
      <selection activeCell="K58" sqref="K1:K1048576"/>
    </sheetView>
  </sheetViews>
  <sheetFormatPr defaultRowHeight="11.25" x14ac:dyDescent="0.25"/>
  <cols>
    <col min="1" max="1" width="4.140625" style="1" customWidth="1"/>
    <col min="2" max="2" width="23.85546875" style="1" customWidth="1"/>
    <col min="3" max="3" width="23.42578125" style="1" customWidth="1"/>
    <col min="4" max="4" width="31.5703125" style="1" customWidth="1"/>
    <col min="5" max="5" width="17" style="1" customWidth="1"/>
    <col min="6" max="6" width="16.42578125" style="1" customWidth="1"/>
    <col min="7" max="7" width="31.85546875" style="1" customWidth="1"/>
    <col min="8" max="8" width="13.42578125" style="1" customWidth="1"/>
    <col min="9" max="9" width="13.7109375" style="1" customWidth="1"/>
    <col min="10" max="10" width="15.28515625" style="1" customWidth="1"/>
    <col min="11" max="255" width="9.140625" style="1"/>
    <col min="256" max="256" width="4.140625" style="1" customWidth="1"/>
    <col min="257" max="257" width="25" style="1" customWidth="1"/>
    <col min="258" max="258" width="17.5703125" style="1" customWidth="1"/>
    <col min="259" max="259" width="17.7109375" style="1" customWidth="1"/>
    <col min="260" max="260" width="17" style="1" customWidth="1"/>
    <col min="261" max="261" width="16.42578125" style="1" customWidth="1"/>
    <col min="262" max="262" width="23" style="1" customWidth="1"/>
    <col min="263" max="263" width="13.42578125" style="1" customWidth="1"/>
    <col min="264" max="264" width="13.7109375" style="1" customWidth="1"/>
    <col min="265" max="265" width="23" style="1" customWidth="1"/>
    <col min="266" max="511" width="9.140625" style="1"/>
    <col min="512" max="512" width="4.140625" style="1" customWidth="1"/>
    <col min="513" max="513" width="25" style="1" customWidth="1"/>
    <col min="514" max="514" width="17.5703125" style="1" customWidth="1"/>
    <col min="515" max="515" width="17.7109375" style="1" customWidth="1"/>
    <col min="516" max="516" width="17" style="1" customWidth="1"/>
    <col min="517" max="517" width="16.42578125" style="1" customWidth="1"/>
    <col min="518" max="518" width="23" style="1" customWidth="1"/>
    <col min="519" max="519" width="13.42578125" style="1" customWidth="1"/>
    <col min="520" max="520" width="13.7109375" style="1" customWidth="1"/>
    <col min="521" max="521" width="23" style="1" customWidth="1"/>
    <col min="522" max="767" width="9.140625" style="1"/>
    <col min="768" max="768" width="4.140625" style="1" customWidth="1"/>
    <col min="769" max="769" width="25" style="1" customWidth="1"/>
    <col min="770" max="770" width="17.5703125" style="1" customWidth="1"/>
    <col min="771" max="771" width="17.7109375" style="1" customWidth="1"/>
    <col min="772" max="772" width="17" style="1" customWidth="1"/>
    <col min="773" max="773" width="16.42578125" style="1" customWidth="1"/>
    <col min="774" max="774" width="23" style="1" customWidth="1"/>
    <col min="775" max="775" width="13.42578125" style="1" customWidth="1"/>
    <col min="776" max="776" width="13.7109375" style="1" customWidth="1"/>
    <col min="777" max="777" width="23" style="1" customWidth="1"/>
    <col min="778" max="1023" width="9.140625" style="1"/>
    <col min="1024" max="1024" width="4.140625" style="1" customWidth="1"/>
    <col min="1025" max="1025" width="25" style="1" customWidth="1"/>
    <col min="1026" max="1026" width="17.5703125" style="1" customWidth="1"/>
    <col min="1027" max="1027" width="17.7109375" style="1" customWidth="1"/>
    <col min="1028" max="1028" width="17" style="1" customWidth="1"/>
    <col min="1029" max="1029" width="16.42578125" style="1" customWidth="1"/>
    <col min="1030" max="1030" width="23" style="1" customWidth="1"/>
    <col min="1031" max="1031" width="13.42578125" style="1" customWidth="1"/>
    <col min="1032" max="1032" width="13.7109375" style="1" customWidth="1"/>
    <col min="1033" max="1033" width="23" style="1" customWidth="1"/>
    <col min="1034" max="1279" width="9.140625" style="1"/>
    <col min="1280" max="1280" width="4.140625" style="1" customWidth="1"/>
    <col min="1281" max="1281" width="25" style="1" customWidth="1"/>
    <col min="1282" max="1282" width="17.5703125" style="1" customWidth="1"/>
    <col min="1283" max="1283" width="17.7109375" style="1" customWidth="1"/>
    <col min="1284" max="1284" width="17" style="1" customWidth="1"/>
    <col min="1285" max="1285" width="16.42578125" style="1" customWidth="1"/>
    <col min="1286" max="1286" width="23" style="1" customWidth="1"/>
    <col min="1287" max="1287" width="13.42578125" style="1" customWidth="1"/>
    <col min="1288" max="1288" width="13.7109375" style="1" customWidth="1"/>
    <col min="1289" max="1289" width="23" style="1" customWidth="1"/>
    <col min="1290" max="1535" width="9.140625" style="1"/>
    <col min="1536" max="1536" width="4.140625" style="1" customWidth="1"/>
    <col min="1537" max="1537" width="25" style="1" customWidth="1"/>
    <col min="1538" max="1538" width="17.5703125" style="1" customWidth="1"/>
    <col min="1539" max="1539" width="17.7109375" style="1" customWidth="1"/>
    <col min="1540" max="1540" width="17" style="1" customWidth="1"/>
    <col min="1541" max="1541" width="16.42578125" style="1" customWidth="1"/>
    <col min="1542" max="1542" width="23" style="1" customWidth="1"/>
    <col min="1543" max="1543" width="13.42578125" style="1" customWidth="1"/>
    <col min="1544" max="1544" width="13.7109375" style="1" customWidth="1"/>
    <col min="1545" max="1545" width="23" style="1" customWidth="1"/>
    <col min="1546" max="1791" width="9.140625" style="1"/>
    <col min="1792" max="1792" width="4.140625" style="1" customWidth="1"/>
    <col min="1793" max="1793" width="25" style="1" customWidth="1"/>
    <col min="1794" max="1794" width="17.5703125" style="1" customWidth="1"/>
    <col min="1795" max="1795" width="17.7109375" style="1" customWidth="1"/>
    <col min="1796" max="1796" width="17" style="1" customWidth="1"/>
    <col min="1797" max="1797" width="16.42578125" style="1" customWidth="1"/>
    <col min="1798" max="1798" width="23" style="1" customWidth="1"/>
    <col min="1799" max="1799" width="13.42578125" style="1" customWidth="1"/>
    <col min="1800" max="1800" width="13.7109375" style="1" customWidth="1"/>
    <col min="1801" max="1801" width="23" style="1" customWidth="1"/>
    <col min="1802" max="2047" width="9.140625" style="1"/>
    <col min="2048" max="2048" width="4.140625" style="1" customWidth="1"/>
    <col min="2049" max="2049" width="25" style="1" customWidth="1"/>
    <col min="2050" max="2050" width="17.5703125" style="1" customWidth="1"/>
    <col min="2051" max="2051" width="17.7109375" style="1" customWidth="1"/>
    <col min="2052" max="2052" width="17" style="1" customWidth="1"/>
    <col min="2053" max="2053" width="16.42578125" style="1" customWidth="1"/>
    <col min="2054" max="2054" width="23" style="1" customWidth="1"/>
    <col min="2055" max="2055" width="13.42578125" style="1" customWidth="1"/>
    <col min="2056" max="2056" width="13.7109375" style="1" customWidth="1"/>
    <col min="2057" max="2057" width="23" style="1" customWidth="1"/>
    <col min="2058" max="2303" width="9.140625" style="1"/>
    <col min="2304" max="2304" width="4.140625" style="1" customWidth="1"/>
    <col min="2305" max="2305" width="25" style="1" customWidth="1"/>
    <col min="2306" max="2306" width="17.5703125" style="1" customWidth="1"/>
    <col min="2307" max="2307" width="17.7109375" style="1" customWidth="1"/>
    <col min="2308" max="2308" width="17" style="1" customWidth="1"/>
    <col min="2309" max="2309" width="16.42578125" style="1" customWidth="1"/>
    <col min="2310" max="2310" width="23" style="1" customWidth="1"/>
    <col min="2311" max="2311" width="13.42578125" style="1" customWidth="1"/>
    <col min="2312" max="2312" width="13.7109375" style="1" customWidth="1"/>
    <col min="2313" max="2313" width="23" style="1" customWidth="1"/>
    <col min="2314" max="2559" width="9.140625" style="1"/>
    <col min="2560" max="2560" width="4.140625" style="1" customWidth="1"/>
    <col min="2561" max="2561" width="25" style="1" customWidth="1"/>
    <col min="2562" max="2562" width="17.5703125" style="1" customWidth="1"/>
    <col min="2563" max="2563" width="17.7109375" style="1" customWidth="1"/>
    <col min="2564" max="2564" width="17" style="1" customWidth="1"/>
    <col min="2565" max="2565" width="16.42578125" style="1" customWidth="1"/>
    <col min="2566" max="2566" width="23" style="1" customWidth="1"/>
    <col min="2567" max="2567" width="13.42578125" style="1" customWidth="1"/>
    <col min="2568" max="2568" width="13.7109375" style="1" customWidth="1"/>
    <col min="2569" max="2569" width="23" style="1" customWidth="1"/>
    <col min="2570" max="2815" width="9.140625" style="1"/>
    <col min="2816" max="2816" width="4.140625" style="1" customWidth="1"/>
    <col min="2817" max="2817" width="25" style="1" customWidth="1"/>
    <col min="2818" max="2818" width="17.5703125" style="1" customWidth="1"/>
    <col min="2819" max="2819" width="17.7109375" style="1" customWidth="1"/>
    <col min="2820" max="2820" width="17" style="1" customWidth="1"/>
    <col min="2821" max="2821" width="16.42578125" style="1" customWidth="1"/>
    <col min="2822" max="2822" width="23" style="1" customWidth="1"/>
    <col min="2823" max="2823" width="13.42578125" style="1" customWidth="1"/>
    <col min="2824" max="2824" width="13.7109375" style="1" customWidth="1"/>
    <col min="2825" max="2825" width="23" style="1" customWidth="1"/>
    <col min="2826" max="3071" width="9.140625" style="1"/>
    <col min="3072" max="3072" width="4.140625" style="1" customWidth="1"/>
    <col min="3073" max="3073" width="25" style="1" customWidth="1"/>
    <col min="3074" max="3074" width="17.5703125" style="1" customWidth="1"/>
    <col min="3075" max="3075" width="17.7109375" style="1" customWidth="1"/>
    <col min="3076" max="3076" width="17" style="1" customWidth="1"/>
    <col min="3077" max="3077" width="16.42578125" style="1" customWidth="1"/>
    <col min="3078" max="3078" width="23" style="1" customWidth="1"/>
    <col min="3079" max="3079" width="13.42578125" style="1" customWidth="1"/>
    <col min="3080" max="3080" width="13.7109375" style="1" customWidth="1"/>
    <col min="3081" max="3081" width="23" style="1" customWidth="1"/>
    <col min="3082" max="3327" width="9.140625" style="1"/>
    <col min="3328" max="3328" width="4.140625" style="1" customWidth="1"/>
    <col min="3329" max="3329" width="25" style="1" customWidth="1"/>
    <col min="3330" max="3330" width="17.5703125" style="1" customWidth="1"/>
    <col min="3331" max="3331" width="17.7109375" style="1" customWidth="1"/>
    <col min="3332" max="3332" width="17" style="1" customWidth="1"/>
    <col min="3333" max="3333" width="16.42578125" style="1" customWidth="1"/>
    <col min="3334" max="3334" width="23" style="1" customWidth="1"/>
    <col min="3335" max="3335" width="13.42578125" style="1" customWidth="1"/>
    <col min="3336" max="3336" width="13.7109375" style="1" customWidth="1"/>
    <col min="3337" max="3337" width="23" style="1" customWidth="1"/>
    <col min="3338" max="3583" width="9.140625" style="1"/>
    <col min="3584" max="3584" width="4.140625" style="1" customWidth="1"/>
    <col min="3585" max="3585" width="25" style="1" customWidth="1"/>
    <col min="3586" max="3586" width="17.5703125" style="1" customWidth="1"/>
    <col min="3587" max="3587" width="17.7109375" style="1" customWidth="1"/>
    <col min="3588" max="3588" width="17" style="1" customWidth="1"/>
    <col min="3589" max="3589" width="16.42578125" style="1" customWidth="1"/>
    <col min="3590" max="3590" width="23" style="1" customWidth="1"/>
    <col min="3591" max="3591" width="13.42578125" style="1" customWidth="1"/>
    <col min="3592" max="3592" width="13.7109375" style="1" customWidth="1"/>
    <col min="3593" max="3593" width="23" style="1" customWidth="1"/>
    <col min="3594" max="3839" width="9.140625" style="1"/>
    <col min="3840" max="3840" width="4.140625" style="1" customWidth="1"/>
    <col min="3841" max="3841" width="25" style="1" customWidth="1"/>
    <col min="3842" max="3842" width="17.5703125" style="1" customWidth="1"/>
    <col min="3843" max="3843" width="17.7109375" style="1" customWidth="1"/>
    <col min="3844" max="3844" width="17" style="1" customWidth="1"/>
    <col min="3845" max="3845" width="16.42578125" style="1" customWidth="1"/>
    <col min="3846" max="3846" width="23" style="1" customWidth="1"/>
    <col min="3847" max="3847" width="13.42578125" style="1" customWidth="1"/>
    <col min="3848" max="3848" width="13.7109375" style="1" customWidth="1"/>
    <col min="3849" max="3849" width="23" style="1" customWidth="1"/>
    <col min="3850" max="4095" width="9.140625" style="1"/>
    <col min="4096" max="4096" width="4.140625" style="1" customWidth="1"/>
    <col min="4097" max="4097" width="25" style="1" customWidth="1"/>
    <col min="4098" max="4098" width="17.5703125" style="1" customWidth="1"/>
    <col min="4099" max="4099" width="17.7109375" style="1" customWidth="1"/>
    <col min="4100" max="4100" width="17" style="1" customWidth="1"/>
    <col min="4101" max="4101" width="16.42578125" style="1" customWidth="1"/>
    <col min="4102" max="4102" width="23" style="1" customWidth="1"/>
    <col min="4103" max="4103" width="13.42578125" style="1" customWidth="1"/>
    <col min="4104" max="4104" width="13.7109375" style="1" customWidth="1"/>
    <col min="4105" max="4105" width="23" style="1" customWidth="1"/>
    <col min="4106" max="4351" width="9.140625" style="1"/>
    <col min="4352" max="4352" width="4.140625" style="1" customWidth="1"/>
    <col min="4353" max="4353" width="25" style="1" customWidth="1"/>
    <col min="4354" max="4354" width="17.5703125" style="1" customWidth="1"/>
    <col min="4355" max="4355" width="17.7109375" style="1" customWidth="1"/>
    <col min="4356" max="4356" width="17" style="1" customWidth="1"/>
    <col min="4357" max="4357" width="16.42578125" style="1" customWidth="1"/>
    <col min="4358" max="4358" width="23" style="1" customWidth="1"/>
    <col min="4359" max="4359" width="13.42578125" style="1" customWidth="1"/>
    <col min="4360" max="4360" width="13.7109375" style="1" customWidth="1"/>
    <col min="4361" max="4361" width="23" style="1" customWidth="1"/>
    <col min="4362" max="4607" width="9.140625" style="1"/>
    <col min="4608" max="4608" width="4.140625" style="1" customWidth="1"/>
    <col min="4609" max="4609" width="25" style="1" customWidth="1"/>
    <col min="4610" max="4610" width="17.5703125" style="1" customWidth="1"/>
    <col min="4611" max="4611" width="17.7109375" style="1" customWidth="1"/>
    <col min="4612" max="4612" width="17" style="1" customWidth="1"/>
    <col min="4613" max="4613" width="16.42578125" style="1" customWidth="1"/>
    <col min="4614" max="4614" width="23" style="1" customWidth="1"/>
    <col min="4615" max="4615" width="13.42578125" style="1" customWidth="1"/>
    <col min="4616" max="4616" width="13.7109375" style="1" customWidth="1"/>
    <col min="4617" max="4617" width="23" style="1" customWidth="1"/>
    <col min="4618" max="4863" width="9.140625" style="1"/>
    <col min="4864" max="4864" width="4.140625" style="1" customWidth="1"/>
    <col min="4865" max="4865" width="25" style="1" customWidth="1"/>
    <col min="4866" max="4866" width="17.5703125" style="1" customWidth="1"/>
    <col min="4867" max="4867" width="17.7109375" style="1" customWidth="1"/>
    <col min="4868" max="4868" width="17" style="1" customWidth="1"/>
    <col min="4869" max="4869" width="16.42578125" style="1" customWidth="1"/>
    <col min="4870" max="4870" width="23" style="1" customWidth="1"/>
    <col min="4871" max="4871" width="13.42578125" style="1" customWidth="1"/>
    <col min="4872" max="4872" width="13.7109375" style="1" customWidth="1"/>
    <col min="4873" max="4873" width="23" style="1" customWidth="1"/>
    <col min="4874" max="5119" width="9.140625" style="1"/>
    <col min="5120" max="5120" width="4.140625" style="1" customWidth="1"/>
    <col min="5121" max="5121" width="25" style="1" customWidth="1"/>
    <col min="5122" max="5122" width="17.5703125" style="1" customWidth="1"/>
    <col min="5123" max="5123" width="17.7109375" style="1" customWidth="1"/>
    <col min="5124" max="5124" width="17" style="1" customWidth="1"/>
    <col min="5125" max="5125" width="16.42578125" style="1" customWidth="1"/>
    <col min="5126" max="5126" width="23" style="1" customWidth="1"/>
    <col min="5127" max="5127" width="13.42578125" style="1" customWidth="1"/>
    <col min="5128" max="5128" width="13.7109375" style="1" customWidth="1"/>
    <col min="5129" max="5129" width="23" style="1" customWidth="1"/>
    <col min="5130" max="5375" width="9.140625" style="1"/>
    <col min="5376" max="5376" width="4.140625" style="1" customWidth="1"/>
    <col min="5377" max="5377" width="25" style="1" customWidth="1"/>
    <col min="5378" max="5378" width="17.5703125" style="1" customWidth="1"/>
    <col min="5379" max="5379" width="17.7109375" style="1" customWidth="1"/>
    <col min="5380" max="5380" width="17" style="1" customWidth="1"/>
    <col min="5381" max="5381" width="16.42578125" style="1" customWidth="1"/>
    <col min="5382" max="5382" width="23" style="1" customWidth="1"/>
    <col min="5383" max="5383" width="13.42578125" style="1" customWidth="1"/>
    <col min="5384" max="5384" width="13.7109375" style="1" customWidth="1"/>
    <col min="5385" max="5385" width="23" style="1" customWidth="1"/>
    <col min="5386" max="5631" width="9.140625" style="1"/>
    <col min="5632" max="5632" width="4.140625" style="1" customWidth="1"/>
    <col min="5633" max="5633" width="25" style="1" customWidth="1"/>
    <col min="5634" max="5634" width="17.5703125" style="1" customWidth="1"/>
    <col min="5635" max="5635" width="17.7109375" style="1" customWidth="1"/>
    <col min="5636" max="5636" width="17" style="1" customWidth="1"/>
    <col min="5637" max="5637" width="16.42578125" style="1" customWidth="1"/>
    <col min="5638" max="5638" width="23" style="1" customWidth="1"/>
    <col min="5639" max="5639" width="13.42578125" style="1" customWidth="1"/>
    <col min="5640" max="5640" width="13.7109375" style="1" customWidth="1"/>
    <col min="5641" max="5641" width="23" style="1" customWidth="1"/>
    <col min="5642" max="5887" width="9.140625" style="1"/>
    <col min="5888" max="5888" width="4.140625" style="1" customWidth="1"/>
    <col min="5889" max="5889" width="25" style="1" customWidth="1"/>
    <col min="5890" max="5890" width="17.5703125" style="1" customWidth="1"/>
    <col min="5891" max="5891" width="17.7109375" style="1" customWidth="1"/>
    <col min="5892" max="5892" width="17" style="1" customWidth="1"/>
    <col min="5893" max="5893" width="16.42578125" style="1" customWidth="1"/>
    <col min="5894" max="5894" width="23" style="1" customWidth="1"/>
    <col min="5895" max="5895" width="13.42578125" style="1" customWidth="1"/>
    <col min="5896" max="5896" width="13.7109375" style="1" customWidth="1"/>
    <col min="5897" max="5897" width="23" style="1" customWidth="1"/>
    <col min="5898" max="6143" width="9.140625" style="1"/>
    <col min="6144" max="6144" width="4.140625" style="1" customWidth="1"/>
    <col min="6145" max="6145" width="25" style="1" customWidth="1"/>
    <col min="6146" max="6146" width="17.5703125" style="1" customWidth="1"/>
    <col min="6147" max="6147" width="17.7109375" style="1" customWidth="1"/>
    <col min="6148" max="6148" width="17" style="1" customWidth="1"/>
    <col min="6149" max="6149" width="16.42578125" style="1" customWidth="1"/>
    <col min="6150" max="6150" width="23" style="1" customWidth="1"/>
    <col min="6151" max="6151" width="13.42578125" style="1" customWidth="1"/>
    <col min="6152" max="6152" width="13.7109375" style="1" customWidth="1"/>
    <col min="6153" max="6153" width="23" style="1" customWidth="1"/>
    <col min="6154" max="6399" width="9.140625" style="1"/>
    <col min="6400" max="6400" width="4.140625" style="1" customWidth="1"/>
    <col min="6401" max="6401" width="25" style="1" customWidth="1"/>
    <col min="6402" max="6402" width="17.5703125" style="1" customWidth="1"/>
    <col min="6403" max="6403" width="17.7109375" style="1" customWidth="1"/>
    <col min="6404" max="6404" width="17" style="1" customWidth="1"/>
    <col min="6405" max="6405" width="16.42578125" style="1" customWidth="1"/>
    <col min="6406" max="6406" width="23" style="1" customWidth="1"/>
    <col min="6407" max="6407" width="13.42578125" style="1" customWidth="1"/>
    <col min="6408" max="6408" width="13.7109375" style="1" customWidth="1"/>
    <col min="6409" max="6409" width="23" style="1" customWidth="1"/>
    <col min="6410" max="6655" width="9.140625" style="1"/>
    <col min="6656" max="6656" width="4.140625" style="1" customWidth="1"/>
    <col min="6657" max="6657" width="25" style="1" customWidth="1"/>
    <col min="6658" max="6658" width="17.5703125" style="1" customWidth="1"/>
    <col min="6659" max="6659" width="17.7109375" style="1" customWidth="1"/>
    <col min="6660" max="6660" width="17" style="1" customWidth="1"/>
    <col min="6661" max="6661" width="16.42578125" style="1" customWidth="1"/>
    <col min="6662" max="6662" width="23" style="1" customWidth="1"/>
    <col min="6663" max="6663" width="13.42578125" style="1" customWidth="1"/>
    <col min="6664" max="6664" width="13.7109375" style="1" customWidth="1"/>
    <col min="6665" max="6665" width="23" style="1" customWidth="1"/>
    <col min="6666" max="6911" width="9.140625" style="1"/>
    <col min="6912" max="6912" width="4.140625" style="1" customWidth="1"/>
    <col min="6913" max="6913" width="25" style="1" customWidth="1"/>
    <col min="6914" max="6914" width="17.5703125" style="1" customWidth="1"/>
    <col min="6915" max="6915" width="17.7109375" style="1" customWidth="1"/>
    <col min="6916" max="6916" width="17" style="1" customWidth="1"/>
    <col min="6917" max="6917" width="16.42578125" style="1" customWidth="1"/>
    <col min="6918" max="6918" width="23" style="1" customWidth="1"/>
    <col min="6919" max="6919" width="13.42578125" style="1" customWidth="1"/>
    <col min="6920" max="6920" width="13.7109375" style="1" customWidth="1"/>
    <col min="6921" max="6921" width="23" style="1" customWidth="1"/>
    <col min="6922" max="7167" width="9.140625" style="1"/>
    <col min="7168" max="7168" width="4.140625" style="1" customWidth="1"/>
    <col min="7169" max="7169" width="25" style="1" customWidth="1"/>
    <col min="7170" max="7170" width="17.5703125" style="1" customWidth="1"/>
    <col min="7171" max="7171" width="17.7109375" style="1" customWidth="1"/>
    <col min="7172" max="7172" width="17" style="1" customWidth="1"/>
    <col min="7173" max="7173" width="16.42578125" style="1" customWidth="1"/>
    <col min="7174" max="7174" width="23" style="1" customWidth="1"/>
    <col min="7175" max="7175" width="13.42578125" style="1" customWidth="1"/>
    <col min="7176" max="7176" width="13.7109375" style="1" customWidth="1"/>
    <col min="7177" max="7177" width="23" style="1" customWidth="1"/>
    <col min="7178" max="7423" width="9.140625" style="1"/>
    <col min="7424" max="7424" width="4.140625" style="1" customWidth="1"/>
    <col min="7425" max="7425" width="25" style="1" customWidth="1"/>
    <col min="7426" max="7426" width="17.5703125" style="1" customWidth="1"/>
    <col min="7427" max="7427" width="17.7109375" style="1" customWidth="1"/>
    <col min="7428" max="7428" width="17" style="1" customWidth="1"/>
    <col min="7429" max="7429" width="16.42578125" style="1" customWidth="1"/>
    <col min="7430" max="7430" width="23" style="1" customWidth="1"/>
    <col min="7431" max="7431" width="13.42578125" style="1" customWidth="1"/>
    <col min="7432" max="7432" width="13.7109375" style="1" customWidth="1"/>
    <col min="7433" max="7433" width="23" style="1" customWidth="1"/>
    <col min="7434" max="7679" width="9.140625" style="1"/>
    <col min="7680" max="7680" width="4.140625" style="1" customWidth="1"/>
    <col min="7681" max="7681" width="25" style="1" customWidth="1"/>
    <col min="7682" max="7682" width="17.5703125" style="1" customWidth="1"/>
    <col min="7683" max="7683" width="17.7109375" style="1" customWidth="1"/>
    <col min="7684" max="7684" width="17" style="1" customWidth="1"/>
    <col min="7685" max="7685" width="16.42578125" style="1" customWidth="1"/>
    <col min="7686" max="7686" width="23" style="1" customWidth="1"/>
    <col min="7687" max="7687" width="13.42578125" style="1" customWidth="1"/>
    <col min="7688" max="7688" width="13.7109375" style="1" customWidth="1"/>
    <col min="7689" max="7689" width="23" style="1" customWidth="1"/>
    <col min="7690" max="7935" width="9.140625" style="1"/>
    <col min="7936" max="7936" width="4.140625" style="1" customWidth="1"/>
    <col min="7937" max="7937" width="25" style="1" customWidth="1"/>
    <col min="7938" max="7938" width="17.5703125" style="1" customWidth="1"/>
    <col min="7939" max="7939" width="17.7109375" style="1" customWidth="1"/>
    <col min="7940" max="7940" width="17" style="1" customWidth="1"/>
    <col min="7941" max="7941" width="16.42578125" style="1" customWidth="1"/>
    <col min="7942" max="7942" width="23" style="1" customWidth="1"/>
    <col min="7943" max="7943" width="13.42578125" style="1" customWidth="1"/>
    <col min="7944" max="7944" width="13.7109375" style="1" customWidth="1"/>
    <col min="7945" max="7945" width="23" style="1" customWidth="1"/>
    <col min="7946" max="8191" width="9.140625" style="1"/>
    <col min="8192" max="8192" width="4.140625" style="1" customWidth="1"/>
    <col min="8193" max="8193" width="25" style="1" customWidth="1"/>
    <col min="8194" max="8194" width="17.5703125" style="1" customWidth="1"/>
    <col min="8195" max="8195" width="17.7109375" style="1" customWidth="1"/>
    <col min="8196" max="8196" width="17" style="1" customWidth="1"/>
    <col min="8197" max="8197" width="16.42578125" style="1" customWidth="1"/>
    <col min="8198" max="8198" width="23" style="1" customWidth="1"/>
    <col min="8199" max="8199" width="13.42578125" style="1" customWidth="1"/>
    <col min="8200" max="8200" width="13.7109375" style="1" customWidth="1"/>
    <col min="8201" max="8201" width="23" style="1" customWidth="1"/>
    <col min="8202" max="8447" width="9.140625" style="1"/>
    <col min="8448" max="8448" width="4.140625" style="1" customWidth="1"/>
    <col min="8449" max="8449" width="25" style="1" customWidth="1"/>
    <col min="8450" max="8450" width="17.5703125" style="1" customWidth="1"/>
    <col min="8451" max="8451" width="17.7109375" style="1" customWidth="1"/>
    <col min="8452" max="8452" width="17" style="1" customWidth="1"/>
    <col min="8453" max="8453" width="16.42578125" style="1" customWidth="1"/>
    <col min="8454" max="8454" width="23" style="1" customWidth="1"/>
    <col min="8455" max="8455" width="13.42578125" style="1" customWidth="1"/>
    <col min="8456" max="8456" width="13.7109375" style="1" customWidth="1"/>
    <col min="8457" max="8457" width="23" style="1" customWidth="1"/>
    <col min="8458" max="8703" width="9.140625" style="1"/>
    <col min="8704" max="8704" width="4.140625" style="1" customWidth="1"/>
    <col min="8705" max="8705" width="25" style="1" customWidth="1"/>
    <col min="8706" max="8706" width="17.5703125" style="1" customWidth="1"/>
    <col min="8707" max="8707" width="17.7109375" style="1" customWidth="1"/>
    <col min="8708" max="8708" width="17" style="1" customWidth="1"/>
    <col min="8709" max="8709" width="16.42578125" style="1" customWidth="1"/>
    <col min="8710" max="8710" width="23" style="1" customWidth="1"/>
    <col min="8711" max="8711" width="13.42578125" style="1" customWidth="1"/>
    <col min="8712" max="8712" width="13.7109375" style="1" customWidth="1"/>
    <col min="8713" max="8713" width="23" style="1" customWidth="1"/>
    <col min="8714" max="8959" width="9.140625" style="1"/>
    <col min="8960" max="8960" width="4.140625" style="1" customWidth="1"/>
    <col min="8961" max="8961" width="25" style="1" customWidth="1"/>
    <col min="8962" max="8962" width="17.5703125" style="1" customWidth="1"/>
    <col min="8963" max="8963" width="17.7109375" style="1" customWidth="1"/>
    <col min="8964" max="8964" width="17" style="1" customWidth="1"/>
    <col min="8965" max="8965" width="16.42578125" style="1" customWidth="1"/>
    <col min="8966" max="8966" width="23" style="1" customWidth="1"/>
    <col min="8967" max="8967" width="13.42578125" style="1" customWidth="1"/>
    <col min="8968" max="8968" width="13.7109375" style="1" customWidth="1"/>
    <col min="8969" max="8969" width="23" style="1" customWidth="1"/>
    <col min="8970" max="9215" width="9.140625" style="1"/>
    <col min="9216" max="9216" width="4.140625" style="1" customWidth="1"/>
    <col min="9217" max="9217" width="25" style="1" customWidth="1"/>
    <col min="9218" max="9218" width="17.5703125" style="1" customWidth="1"/>
    <col min="9219" max="9219" width="17.7109375" style="1" customWidth="1"/>
    <col min="9220" max="9220" width="17" style="1" customWidth="1"/>
    <col min="9221" max="9221" width="16.42578125" style="1" customWidth="1"/>
    <col min="9222" max="9222" width="23" style="1" customWidth="1"/>
    <col min="9223" max="9223" width="13.42578125" style="1" customWidth="1"/>
    <col min="9224" max="9224" width="13.7109375" style="1" customWidth="1"/>
    <col min="9225" max="9225" width="23" style="1" customWidth="1"/>
    <col min="9226" max="9471" width="9.140625" style="1"/>
    <col min="9472" max="9472" width="4.140625" style="1" customWidth="1"/>
    <col min="9473" max="9473" width="25" style="1" customWidth="1"/>
    <col min="9474" max="9474" width="17.5703125" style="1" customWidth="1"/>
    <col min="9475" max="9475" width="17.7109375" style="1" customWidth="1"/>
    <col min="9476" max="9476" width="17" style="1" customWidth="1"/>
    <col min="9477" max="9477" width="16.42578125" style="1" customWidth="1"/>
    <col min="9478" max="9478" width="23" style="1" customWidth="1"/>
    <col min="9479" max="9479" width="13.42578125" style="1" customWidth="1"/>
    <col min="9480" max="9480" width="13.7109375" style="1" customWidth="1"/>
    <col min="9481" max="9481" width="23" style="1" customWidth="1"/>
    <col min="9482" max="9727" width="9.140625" style="1"/>
    <col min="9728" max="9728" width="4.140625" style="1" customWidth="1"/>
    <col min="9729" max="9729" width="25" style="1" customWidth="1"/>
    <col min="9730" max="9730" width="17.5703125" style="1" customWidth="1"/>
    <col min="9731" max="9731" width="17.7109375" style="1" customWidth="1"/>
    <col min="9732" max="9732" width="17" style="1" customWidth="1"/>
    <col min="9733" max="9733" width="16.42578125" style="1" customWidth="1"/>
    <col min="9734" max="9734" width="23" style="1" customWidth="1"/>
    <col min="9735" max="9735" width="13.42578125" style="1" customWidth="1"/>
    <col min="9736" max="9736" width="13.7109375" style="1" customWidth="1"/>
    <col min="9737" max="9737" width="23" style="1" customWidth="1"/>
    <col min="9738" max="9983" width="9.140625" style="1"/>
    <col min="9984" max="9984" width="4.140625" style="1" customWidth="1"/>
    <col min="9985" max="9985" width="25" style="1" customWidth="1"/>
    <col min="9986" max="9986" width="17.5703125" style="1" customWidth="1"/>
    <col min="9987" max="9987" width="17.7109375" style="1" customWidth="1"/>
    <col min="9988" max="9988" width="17" style="1" customWidth="1"/>
    <col min="9989" max="9989" width="16.42578125" style="1" customWidth="1"/>
    <col min="9990" max="9990" width="23" style="1" customWidth="1"/>
    <col min="9991" max="9991" width="13.42578125" style="1" customWidth="1"/>
    <col min="9992" max="9992" width="13.7109375" style="1" customWidth="1"/>
    <col min="9993" max="9993" width="23" style="1" customWidth="1"/>
    <col min="9994" max="10239" width="9.140625" style="1"/>
    <col min="10240" max="10240" width="4.140625" style="1" customWidth="1"/>
    <col min="10241" max="10241" width="25" style="1" customWidth="1"/>
    <col min="10242" max="10242" width="17.5703125" style="1" customWidth="1"/>
    <col min="10243" max="10243" width="17.7109375" style="1" customWidth="1"/>
    <col min="10244" max="10244" width="17" style="1" customWidth="1"/>
    <col min="10245" max="10245" width="16.42578125" style="1" customWidth="1"/>
    <col min="10246" max="10246" width="23" style="1" customWidth="1"/>
    <col min="10247" max="10247" width="13.42578125" style="1" customWidth="1"/>
    <col min="10248" max="10248" width="13.7109375" style="1" customWidth="1"/>
    <col min="10249" max="10249" width="23" style="1" customWidth="1"/>
    <col min="10250" max="10495" width="9.140625" style="1"/>
    <col min="10496" max="10496" width="4.140625" style="1" customWidth="1"/>
    <col min="10497" max="10497" width="25" style="1" customWidth="1"/>
    <col min="10498" max="10498" width="17.5703125" style="1" customWidth="1"/>
    <col min="10499" max="10499" width="17.7109375" style="1" customWidth="1"/>
    <col min="10500" max="10500" width="17" style="1" customWidth="1"/>
    <col min="10501" max="10501" width="16.42578125" style="1" customWidth="1"/>
    <col min="10502" max="10502" width="23" style="1" customWidth="1"/>
    <col min="10503" max="10503" width="13.42578125" style="1" customWidth="1"/>
    <col min="10504" max="10504" width="13.7109375" style="1" customWidth="1"/>
    <col min="10505" max="10505" width="23" style="1" customWidth="1"/>
    <col min="10506" max="10751" width="9.140625" style="1"/>
    <col min="10752" max="10752" width="4.140625" style="1" customWidth="1"/>
    <col min="10753" max="10753" width="25" style="1" customWidth="1"/>
    <col min="10754" max="10754" width="17.5703125" style="1" customWidth="1"/>
    <col min="10755" max="10755" width="17.7109375" style="1" customWidth="1"/>
    <col min="10756" max="10756" width="17" style="1" customWidth="1"/>
    <col min="10757" max="10757" width="16.42578125" style="1" customWidth="1"/>
    <col min="10758" max="10758" width="23" style="1" customWidth="1"/>
    <col min="10759" max="10759" width="13.42578125" style="1" customWidth="1"/>
    <col min="10760" max="10760" width="13.7109375" style="1" customWidth="1"/>
    <col min="10761" max="10761" width="23" style="1" customWidth="1"/>
    <col min="10762" max="11007" width="9.140625" style="1"/>
    <col min="11008" max="11008" width="4.140625" style="1" customWidth="1"/>
    <col min="11009" max="11009" width="25" style="1" customWidth="1"/>
    <col min="11010" max="11010" width="17.5703125" style="1" customWidth="1"/>
    <col min="11011" max="11011" width="17.7109375" style="1" customWidth="1"/>
    <col min="11012" max="11012" width="17" style="1" customWidth="1"/>
    <col min="11013" max="11013" width="16.42578125" style="1" customWidth="1"/>
    <col min="11014" max="11014" width="23" style="1" customWidth="1"/>
    <col min="11015" max="11015" width="13.42578125" style="1" customWidth="1"/>
    <col min="11016" max="11016" width="13.7109375" style="1" customWidth="1"/>
    <col min="11017" max="11017" width="23" style="1" customWidth="1"/>
    <col min="11018" max="11263" width="9.140625" style="1"/>
    <col min="11264" max="11264" width="4.140625" style="1" customWidth="1"/>
    <col min="11265" max="11265" width="25" style="1" customWidth="1"/>
    <col min="11266" max="11266" width="17.5703125" style="1" customWidth="1"/>
    <col min="11267" max="11267" width="17.7109375" style="1" customWidth="1"/>
    <col min="11268" max="11268" width="17" style="1" customWidth="1"/>
    <col min="11269" max="11269" width="16.42578125" style="1" customWidth="1"/>
    <col min="11270" max="11270" width="23" style="1" customWidth="1"/>
    <col min="11271" max="11271" width="13.42578125" style="1" customWidth="1"/>
    <col min="11272" max="11272" width="13.7109375" style="1" customWidth="1"/>
    <col min="11273" max="11273" width="23" style="1" customWidth="1"/>
    <col min="11274" max="11519" width="9.140625" style="1"/>
    <col min="11520" max="11520" width="4.140625" style="1" customWidth="1"/>
    <col min="11521" max="11521" width="25" style="1" customWidth="1"/>
    <col min="11522" max="11522" width="17.5703125" style="1" customWidth="1"/>
    <col min="11523" max="11523" width="17.7109375" style="1" customWidth="1"/>
    <col min="11524" max="11524" width="17" style="1" customWidth="1"/>
    <col min="11525" max="11525" width="16.42578125" style="1" customWidth="1"/>
    <col min="11526" max="11526" width="23" style="1" customWidth="1"/>
    <col min="11527" max="11527" width="13.42578125" style="1" customWidth="1"/>
    <col min="11528" max="11528" width="13.7109375" style="1" customWidth="1"/>
    <col min="11529" max="11529" width="23" style="1" customWidth="1"/>
    <col min="11530" max="11775" width="9.140625" style="1"/>
    <col min="11776" max="11776" width="4.140625" style="1" customWidth="1"/>
    <col min="11777" max="11777" width="25" style="1" customWidth="1"/>
    <col min="11778" max="11778" width="17.5703125" style="1" customWidth="1"/>
    <col min="11779" max="11779" width="17.7109375" style="1" customWidth="1"/>
    <col min="11780" max="11780" width="17" style="1" customWidth="1"/>
    <col min="11781" max="11781" width="16.42578125" style="1" customWidth="1"/>
    <col min="11782" max="11782" width="23" style="1" customWidth="1"/>
    <col min="11783" max="11783" width="13.42578125" style="1" customWidth="1"/>
    <col min="11784" max="11784" width="13.7109375" style="1" customWidth="1"/>
    <col min="11785" max="11785" width="23" style="1" customWidth="1"/>
    <col min="11786" max="12031" width="9.140625" style="1"/>
    <col min="12032" max="12032" width="4.140625" style="1" customWidth="1"/>
    <col min="12033" max="12033" width="25" style="1" customWidth="1"/>
    <col min="12034" max="12034" width="17.5703125" style="1" customWidth="1"/>
    <col min="12035" max="12035" width="17.7109375" style="1" customWidth="1"/>
    <col min="12036" max="12036" width="17" style="1" customWidth="1"/>
    <col min="12037" max="12037" width="16.42578125" style="1" customWidth="1"/>
    <col min="12038" max="12038" width="23" style="1" customWidth="1"/>
    <col min="12039" max="12039" width="13.42578125" style="1" customWidth="1"/>
    <col min="12040" max="12040" width="13.7109375" style="1" customWidth="1"/>
    <col min="12041" max="12041" width="23" style="1" customWidth="1"/>
    <col min="12042" max="12287" width="9.140625" style="1"/>
    <col min="12288" max="12288" width="4.140625" style="1" customWidth="1"/>
    <col min="12289" max="12289" width="25" style="1" customWidth="1"/>
    <col min="12290" max="12290" width="17.5703125" style="1" customWidth="1"/>
    <col min="12291" max="12291" width="17.7109375" style="1" customWidth="1"/>
    <col min="12292" max="12292" width="17" style="1" customWidth="1"/>
    <col min="12293" max="12293" width="16.42578125" style="1" customWidth="1"/>
    <col min="12294" max="12294" width="23" style="1" customWidth="1"/>
    <col min="12295" max="12295" width="13.42578125" style="1" customWidth="1"/>
    <col min="12296" max="12296" width="13.7109375" style="1" customWidth="1"/>
    <col min="12297" max="12297" width="23" style="1" customWidth="1"/>
    <col min="12298" max="12543" width="9.140625" style="1"/>
    <col min="12544" max="12544" width="4.140625" style="1" customWidth="1"/>
    <col min="12545" max="12545" width="25" style="1" customWidth="1"/>
    <col min="12546" max="12546" width="17.5703125" style="1" customWidth="1"/>
    <col min="12547" max="12547" width="17.7109375" style="1" customWidth="1"/>
    <col min="12548" max="12548" width="17" style="1" customWidth="1"/>
    <col min="12549" max="12549" width="16.42578125" style="1" customWidth="1"/>
    <col min="12550" max="12550" width="23" style="1" customWidth="1"/>
    <col min="12551" max="12551" width="13.42578125" style="1" customWidth="1"/>
    <col min="12552" max="12552" width="13.7109375" style="1" customWidth="1"/>
    <col min="12553" max="12553" width="23" style="1" customWidth="1"/>
    <col min="12554" max="12799" width="9.140625" style="1"/>
    <col min="12800" max="12800" width="4.140625" style="1" customWidth="1"/>
    <col min="12801" max="12801" width="25" style="1" customWidth="1"/>
    <col min="12802" max="12802" width="17.5703125" style="1" customWidth="1"/>
    <col min="12803" max="12803" width="17.7109375" style="1" customWidth="1"/>
    <col min="12804" max="12804" width="17" style="1" customWidth="1"/>
    <col min="12805" max="12805" width="16.42578125" style="1" customWidth="1"/>
    <col min="12806" max="12806" width="23" style="1" customWidth="1"/>
    <col min="12807" max="12807" width="13.42578125" style="1" customWidth="1"/>
    <col min="12808" max="12808" width="13.7109375" style="1" customWidth="1"/>
    <col min="12809" max="12809" width="23" style="1" customWidth="1"/>
    <col min="12810" max="13055" width="9.140625" style="1"/>
    <col min="13056" max="13056" width="4.140625" style="1" customWidth="1"/>
    <col min="13057" max="13057" width="25" style="1" customWidth="1"/>
    <col min="13058" max="13058" width="17.5703125" style="1" customWidth="1"/>
    <col min="13059" max="13059" width="17.7109375" style="1" customWidth="1"/>
    <col min="13060" max="13060" width="17" style="1" customWidth="1"/>
    <col min="13061" max="13061" width="16.42578125" style="1" customWidth="1"/>
    <col min="13062" max="13062" width="23" style="1" customWidth="1"/>
    <col min="13063" max="13063" width="13.42578125" style="1" customWidth="1"/>
    <col min="13064" max="13064" width="13.7109375" style="1" customWidth="1"/>
    <col min="13065" max="13065" width="23" style="1" customWidth="1"/>
    <col min="13066" max="13311" width="9.140625" style="1"/>
    <col min="13312" max="13312" width="4.140625" style="1" customWidth="1"/>
    <col min="13313" max="13313" width="25" style="1" customWidth="1"/>
    <col min="13314" max="13314" width="17.5703125" style="1" customWidth="1"/>
    <col min="13315" max="13315" width="17.7109375" style="1" customWidth="1"/>
    <col min="13316" max="13316" width="17" style="1" customWidth="1"/>
    <col min="13317" max="13317" width="16.42578125" style="1" customWidth="1"/>
    <col min="13318" max="13318" width="23" style="1" customWidth="1"/>
    <col min="13319" max="13319" width="13.42578125" style="1" customWidth="1"/>
    <col min="13320" max="13320" width="13.7109375" style="1" customWidth="1"/>
    <col min="13321" max="13321" width="23" style="1" customWidth="1"/>
    <col min="13322" max="13567" width="9.140625" style="1"/>
    <col min="13568" max="13568" width="4.140625" style="1" customWidth="1"/>
    <col min="13569" max="13569" width="25" style="1" customWidth="1"/>
    <col min="13570" max="13570" width="17.5703125" style="1" customWidth="1"/>
    <col min="13571" max="13571" width="17.7109375" style="1" customWidth="1"/>
    <col min="13572" max="13572" width="17" style="1" customWidth="1"/>
    <col min="13573" max="13573" width="16.42578125" style="1" customWidth="1"/>
    <col min="13574" max="13574" width="23" style="1" customWidth="1"/>
    <col min="13575" max="13575" width="13.42578125" style="1" customWidth="1"/>
    <col min="13576" max="13576" width="13.7109375" style="1" customWidth="1"/>
    <col min="13577" max="13577" width="23" style="1" customWidth="1"/>
    <col min="13578" max="13823" width="9.140625" style="1"/>
    <col min="13824" max="13824" width="4.140625" style="1" customWidth="1"/>
    <col min="13825" max="13825" width="25" style="1" customWidth="1"/>
    <col min="13826" max="13826" width="17.5703125" style="1" customWidth="1"/>
    <col min="13827" max="13827" width="17.7109375" style="1" customWidth="1"/>
    <col min="13828" max="13828" width="17" style="1" customWidth="1"/>
    <col min="13829" max="13829" width="16.42578125" style="1" customWidth="1"/>
    <col min="13830" max="13830" width="23" style="1" customWidth="1"/>
    <col min="13831" max="13831" width="13.42578125" style="1" customWidth="1"/>
    <col min="13832" max="13832" width="13.7109375" style="1" customWidth="1"/>
    <col min="13833" max="13833" width="23" style="1" customWidth="1"/>
    <col min="13834" max="14079" width="9.140625" style="1"/>
    <col min="14080" max="14080" width="4.140625" style="1" customWidth="1"/>
    <col min="14081" max="14081" width="25" style="1" customWidth="1"/>
    <col min="14082" max="14082" width="17.5703125" style="1" customWidth="1"/>
    <col min="14083" max="14083" width="17.7109375" style="1" customWidth="1"/>
    <col min="14084" max="14084" width="17" style="1" customWidth="1"/>
    <col min="14085" max="14085" width="16.42578125" style="1" customWidth="1"/>
    <col min="14086" max="14086" width="23" style="1" customWidth="1"/>
    <col min="14087" max="14087" width="13.42578125" style="1" customWidth="1"/>
    <col min="14088" max="14088" width="13.7109375" style="1" customWidth="1"/>
    <col min="14089" max="14089" width="23" style="1" customWidth="1"/>
    <col min="14090" max="14335" width="9.140625" style="1"/>
    <col min="14336" max="14336" width="4.140625" style="1" customWidth="1"/>
    <col min="14337" max="14337" width="25" style="1" customWidth="1"/>
    <col min="14338" max="14338" width="17.5703125" style="1" customWidth="1"/>
    <col min="14339" max="14339" width="17.7109375" style="1" customWidth="1"/>
    <col min="14340" max="14340" width="17" style="1" customWidth="1"/>
    <col min="14341" max="14341" width="16.42578125" style="1" customWidth="1"/>
    <col min="14342" max="14342" width="23" style="1" customWidth="1"/>
    <col min="14343" max="14343" width="13.42578125" style="1" customWidth="1"/>
    <col min="14344" max="14344" width="13.7109375" style="1" customWidth="1"/>
    <col min="14345" max="14345" width="23" style="1" customWidth="1"/>
    <col min="14346" max="14591" width="9.140625" style="1"/>
    <col min="14592" max="14592" width="4.140625" style="1" customWidth="1"/>
    <col min="14593" max="14593" width="25" style="1" customWidth="1"/>
    <col min="14594" max="14594" width="17.5703125" style="1" customWidth="1"/>
    <col min="14595" max="14595" width="17.7109375" style="1" customWidth="1"/>
    <col min="14596" max="14596" width="17" style="1" customWidth="1"/>
    <col min="14597" max="14597" width="16.42578125" style="1" customWidth="1"/>
    <col min="14598" max="14598" width="23" style="1" customWidth="1"/>
    <col min="14599" max="14599" width="13.42578125" style="1" customWidth="1"/>
    <col min="14600" max="14600" width="13.7109375" style="1" customWidth="1"/>
    <col min="14601" max="14601" width="23" style="1" customWidth="1"/>
    <col min="14602" max="14847" width="9.140625" style="1"/>
    <col min="14848" max="14848" width="4.140625" style="1" customWidth="1"/>
    <col min="14849" max="14849" width="25" style="1" customWidth="1"/>
    <col min="14850" max="14850" width="17.5703125" style="1" customWidth="1"/>
    <col min="14851" max="14851" width="17.7109375" style="1" customWidth="1"/>
    <col min="14852" max="14852" width="17" style="1" customWidth="1"/>
    <col min="14853" max="14853" width="16.42578125" style="1" customWidth="1"/>
    <col min="14854" max="14854" width="23" style="1" customWidth="1"/>
    <col min="14855" max="14855" width="13.42578125" style="1" customWidth="1"/>
    <col min="14856" max="14856" width="13.7109375" style="1" customWidth="1"/>
    <col min="14857" max="14857" width="23" style="1" customWidth="1"/>
    <col min="14858" max="15103" width="9.140625" style="1"/>
    <col min="15104" max="15104" width="4.140625" style="1" customWidth="1"/>
    <col min="15105" max="15105" width="25" style="1" customWidth="1"/>
    <col min="15106" max="15106" width="17.5703125" style="1" customWidth="1"/>
    <col min="15107" max="15107" width="17.7109375" style="1" customWidth="1"/>
    <col min="15108" max="15108" width="17" style="1" customWidth="1"/>
    <col min="15109" max="15109" width="16.42578125" style="1" customWidth="1"/>
    <col min="15110" max="15110" width="23" style="1" customWidth="1"/>
    <col min="15111" max="15111" width="13.42578125" style="1" customWidth="1"/>
    <col min="15112" max="15112" width="13.7109375" style="1" customWidth="1"/>
    <col min="15113" max="15113" width="23" style="1" customWidth="1"/>
    <col min="15114" max="15359" width="9.140625" style="1"/>
    <col min="15360" max="15360" width="4.140625" style="1" customWidth="1"/>
    <col min="15361" max="15361" width="25" style="1" customWidth="1"/>
    <col min="15362" max="15362" width="17.5703125" style="1" customWidth="1"/>
    <col min="15363" max="15363" width="17.7109375" style="1" customWidth="1"/>
    <col min="15364" max="15364" width="17" style="1" customWidth="1"/>
    <col min="15365" max="15365" width="16.42578125" style="1" customWidth="1"/>
    <col min="15366" max="15366" width="23" style="1" customWidth="1"/>
    <col min="15367" max="15367" width="13.42578125" style="1" customWidth="1"/>
    <col min="15368" max="15368" width="13.7109375" style="1" customWidth="1"/>
    <col min="15369" max="15369" width="23" style="1" customWidth="1"/>
    <col min="15370" max="15615" width="9.140625" style="1"/>
    <col min="15616" max="15616" width="4.140625" style="1" customWidth="1"/>
    <col min="15617" max="15617" width="25" style="1" customWidth="1"/>
    <col min="15618" max="15618" width="17.5703125" style="1" customWidth="1"/>
    <col min="15619" max="15619" width="17.7109375" style="1" customWidth="1"/>
    <col min="15620" max="15620" width="17" style="1" customWidth="1"/>
    <col min="15621" max="15621" width="16.42578125" style="1" customWidth="1"/>
    <col min="15622" max="15622" width="23" style="1" customWidth="1"/>
    <col min="15623" max="15623" width="13.42578125" style="1" customWidth="1"/>
    <col min="15624" max="15624" width="13.7109375" style="1" customWidth="1"/>
    <col min="15625" max="15625" width="23" style="1" customWidth="1"/>
    <col min="15626" max="15871" width="9.140625" style="1"/>
    <col min="15872" max="15872" width="4.140625" style="1" customWidth="1"/>
    <col min="15873" max="15873" width="25" style="1" customWidth="1"/>
    <col min="15874" max="15874" width="17.5703125" style="1" customWidth="1"/>
    <col min="15875" max="15875" width="17.7109375" style="1" customWidth="1"/>
    <col min="15876" max="15876" width="17" style="1" customWidth="1"/>
    <col min="15877" max="15877" width="16.42578125" style="1" customWidth="1"/>
    <col min="15878" max="15878" width="23" style="1" customWidth="1"/>
    <col min="15879" max="15879" width="13.42578125" style="1" customWidth="1"/>
    <col min="15880" max="15880" width="13.7109375" style="1" customWidth="1"/>
    <col min="15881" max="15881" width="23" style="1" customWidth="1"/>
    <col min="15882" max="16127" width="9.140625" style="1"/>
    <col min="16128" max="16128" width="4.140625" style="1" customWidth="1"/>
    <col min="16129" max="16129" width="25" style="1" customWidth="1"/>
    <col min="16130" max="16130" width="17.5703125" style="1" customWidth="1"/>
    <col min="16131" max="16131" width="17.7109375" style="1" customWidth="1"/>
    <col min="16132" max="16132" width="17" style="1" customWidth="1"/>
    <col min="16133" max="16133" width="16.42578125" style="1" customWidth="1"/>
    <col min="16134" max="16134" width="23" style="1" customWidth="1"/>
    <col min="16135" max="16135" width="13.42578125" style="1" customWidth="1"/>
    <col min="16136" max="16136" width="13.7109375" style="1" customWidth="1"/>
    <col min="16137" max="16137" width="23" style="1" customWidth="1"/>
    <col min="16138" max="16384" width="9.140625" style="1"/>
  </cols>
  <sheetData>
    <row r="1" spans="1:63" x14ac:dyDescent="0.25">
      <c r="D1" s="64"/>
      <c r="E1" s="64"/>
      <c r="F1" s="64"/>
      <c r="G1" s="64"/>
      <c r="H1" s="64"/>
      <c r="I1" s="64"/>
      <c r="J1" s="65" t="s">
        <v>0</v>
      </c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4"/>
    </row>
    <row r="2" spans="1:63" x14ac:dyDescent="0.25">
      <c r="J2" s="2" t="s">
        <v>1</v>
      </c>
    </row>
    <row r="3" spans="1:63" x14ac:dyDescent="0.25">
      <c r="J3" s="2" t="s">
        <v>2</v>
      </c>
    </row>
    <row r="5" spans="1:63" x14ac:dyDescent="0.25">
      <c r="J5" s="2" t="s">
        <v>3</v>
      </c>
    </row>
    <row r="6" spans="1:63" ht="16.5" x14ac:dyDescent="0.25">
      <c r="A6" s="3"/>
      <c r="B6" s="3"/>
      <c r="C6" s="3"/>
      <c r="D6" s="3"/>
      <c r="E6" s="3"/>
      <c r="F6" s="3"/>
      <c r="G6" s="3"/>
      <c r="H6" s="3"/>
      <c r="I6" s="3"/>
      <c r="J6" s="3"/>
    </row>
    <row r="7" spans="1:63" ht="16.5" x14ac:dyDescent="0.25">
      <c r="A7" s="70" t="s">
        <v>4</v>
      </c>
      <c r="B7" s="70"/>
      <c r="C7" s="70"/>
      <c r="D7" s="70"/>
      <c r="E7" s="70"/>
      <c r="F7" s="70"/>
      <c r="G7" s="70"/>
      <c r="H7" s="70"/>
      <c r="I7" s="70"/>
      <c r="J7" s="70"/>
    </row>
    <row r="8" spans="1:63" ht="16.5" x14ac:dyDescent="0.25">
      <c r="A8" s="70" t="s">
        <v>5</v>
      </c>
      <c r="B8" s="70"/>
      <c r="C8" s="70"/>
      <c r="D8" s="70"/>
      <c r="E8" s="70"/>
      <c r="F8" s="70"/>
      <c r="G8" s="70"/>
      <c r="H8" s="70"/>
      <c r="I8" s="70"/>
      <c r="J8" s="70"/>
    </row>
    <row r="9" spans="1:63" ht="16.5" x14ac:dyDescent="0.25">
      <c r="A9" s="70" t="s">
        <v>231</v>
      </c>
      <c r="B9" s="70"/>
      <c r="C9" s="70"/>
      <c r="D9" s="70"/>
      <c r="E9" s="70"/>
      <c r="F9" s="70"/>
      <c r="G9" s="70"/>
      <c r="H9" s="70"/>
      <c r="I9" s="70"/>
      <c r="J9" s="70"/>
    </row>
    <row r="10" spans="1:63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63" ht="17.25" customHeight="1" x14ac:dyDescent="0.25">
      <c r="A11" s="4"/>
      <c r="B11" s="4"/>
      <c r="C11" s="70" t="s">
        <v>234</v>
      </c>
      <c r="D11" s="70"/>
      <c r="E11" s="70"/>
      <c r="F11" s="70"/>
      <c r="G11" s="70"/>
      <c r="H11" s="70"/>
      <c r="I11" s="70"/>
      <c r="J11" s="4"/>
    </row>
    <row r="13" spans="1:63" s="6" customFormat="1" ht="107.25" customHeight="1" x14ac:dyDescent="0.25">
      <c r="A13" s="5" t="s">
        <v>6</v>
      </c>
      <c r="B13" s="5" t="s">
        <v>7</v>
      </c>
      <c r="C13" s="5" t="s">
        <v>8</v>
      </c>
      <c r="D13" s="5" t="s">
        <v>9</v>
      </c>
      <c r="E13" s="5" t="s">
        <v>10</v>
      </c>
      <c r="F13" s="5" t="s">
        <v>11</v>
      </c>
      <c r="G13" s="5" t="s">
        <v>12</v>
      </c>
      <c r="H13" s="5" t="s">
        <v>13</v>
      </c>
      <c r="I13" s="5" t="s">
        <v>14</v>
      </c>
      <c r="J13" s="5" t="s">
        <v>15</v>
      </c>
    </row>
    <row r="14" spans="1:63" s="8" customFormat="1" x14ac:dyDescent="0.25">
      <c r="A14" s="7">
        <v>1</v>
      </c>
      <c r="B14" s="7">
        <v>2</v>
      </c>
      <c r="C14" s="7">
        <v>3</v>
      </c>
      <c r="D14" s="7">
        <v>4</v>
      </c>
      <c r="E14" s="7">
        <v>5</v>
      </c>
      <c r="F14" s="7">
        <v>6</v>
      </c>
      <c r="G14" s="7">
        <v>7</v>
      </c>
      <c r="H14" s="7">
        <v>8</v>
      </c>
      <c r="I14" s="7">
        <v>9</v>
      </c>
      <c r="J14" s="7">
        <v>10</v>
      </c>
    </row>
    <row r="15" spans="1:63" s="10" customFormat="1" ht="24.95" customHeight="1" x14ac:dyDescent="0.25">
      <c r="A15" s="9" t="s">
        <v>16</v>
      </c>
      <c r="B15" s="11" t="s">
        <v>159</v>
      </c>
      <c r="C15" s="11" t="s">
        <v>159</v>
      </c>
      <c r="D15" s="19" t="s">
        <v>19</v>
      </c>
      <c r="E15" s="13">
        <v>580.07000000000005</v>
      </c>
      <c r="F15" s="13">
        <v>580.07000000000005</v>
      </c>
      <c r="G15" s="29" t="s">
        <v>172</v>
      </c>
      <c r="H15" s="30">
        <v>0.17</v>
      </c>
      <c r="I15" s="14">
        <v>0.14530199999999999</v>
      </c>
      <c r="J15" s="15">
        <f t="shared" ref="J15:J70" si="0">H15-I15</f>
        <v>2.4698000000000025E-2</v>
      </c>
    </row>
    <row r="16" spans="1:63" ht="24.95" customHeight="1" x14ac:dyDescent="0.25">
      <c r="A16" s="9">
        <f>A15+1</f>
        <v>2</v>
      </c>
      <c r="B16" s="12" t="s">
        <v>160</v>
      </c>
      <c r="C16" s="12" t="s">
        <v>160</v>
      </c>
      <c r="D16" s="16" t="s">
        <v>228</v>
      </c>
      <c r="E16" s="17">
        <v>1208.49</v>
      </c>
      <c r="F16" s="17">
        <v>1208.49</v>
      </c>
      <c r="G16" s="29" t="s">
        <v>218</v>
      </c>
      <c r="H16" s="30">
        <v>2.0000000000000001E-4</v>
      </c>
      <c r="I16" s="14">
        <v>2.5999999999999998E-5</v>
      </c>
      <c r="J16" s="15">
        <f t="shared" si="0"/>
        <v>1.74E-4</v>
      </c>
    </row>
    <row r="17" spans="1:10" ht="24.95" customHeight="1" x14ac:dyDescent="0.25">
      <c r="A17" s="9">
        <f t="shared" ref="A17:A80" si="1">A16+1</f>
        <v>3</v>
      </c>
      <c r="B17" s="12" t="s">
        <v>160</v>
      </c>
      <c r="C17" s="12" t="s">
        <v>160</v>
      </c>
      <c r="D17" s="25" t="s">
        <v>229</v>
      </c>
      <c r="E17" s="17">
        <v>1208.49</v>
      </c>
      <c r="F17" s="17">
        <v>1208.49</v>
      </c>
      <c r="G17" s="29" t="s">
        <v>20</v>
      </c>
      <c r="H17" s="31">
        <v>0</v>
      </c>
      <c r="I17" s="14">
        <v>0</v>
      </c>
      <c r="J17" s="15">
        <f t="shared" si="0"/>
        <v>0</v>
      </c>
    </row>
    <row r="18" spans="1:10" ht="24.95" customHeight="1" x14ac:dyDescent="0.25">
      <c r="A18" s="9">
        <f t="shared" si="1"/>
        <v>4</v>
      </c>
      <c r="B18" s="11" t="s">
        <v>159</v>
      </c>
      <c r="C18" s="11" t="s">
        <v>159</v>
      </c>
      <c r="D18" s="26" t="s">
        <v>22</v>
      </c>
      <c r="E18" s="17">
        <v>1208.49</v>
      </c>
      <c r="F18" s="17">
        <v>1208.49</v>
      </c>
      <c r="G18" s="29" t="s">
        <v>21</v>
      </c>
      <c r="H18" s="30">
        <v>0</v>
      </c>
      <c r="I18" s="14">
        <v>0</v>
      </c>
      <c r="J18" s="15">
        <f t="shared" si="0"/>
        <v>0</v>
      </c>
    </row>
    <row r="19" spans="1:10" ht="24.95" customHeight="1" x14ac:dyDescent="0.25">
      <c r="A19" s="9">
        <f t="shared" si="1"/>
        <v>5</v>
      </c>
      <c r="B19" s="11" t="s">
        <v>159</v>
      </c>
      <c r="C19" s="11" t="s">
        <v>159</v>
      </c>
      <c r="D19" s="26" t="s">
        <v>26</v>
      </c>
      <c r="E19" s="18">
        <v>966.79</v>
      </c>
      <c r="F19" s="18">
        <v>966.79</v>
      </c>
      <c r="G19" s="32" t="s">
        <v>23</v>
      </c>
      <c r="H19" s="30">
        <v>1E-4</v>
      </c>
      <c r="I19" s="14">
        <v>3.0000000000000001E-6</v>
      </c>
      <c r="J19" s="15">
        <f t="shared" si="0"/>
        <v>9.7E-5</v>
      </c>
    </row>
    <row r="20" spans="1:10" ht="24.95" customHeight="1" x14ac:dyDescent="0.25">
      <c r="A20" s="9">
        <f t="shared" si="1"/>
        <v>6</v>
      </c>
      <c r="B20" s="12" t="s">
        <v>160</v>
      </c>
      <c r="C20" s="12" t="s">
        <v>160</v>
      </c>
      <c r="D20" s="26" t="s">
        <v>27</v>
      </c>
      <c r="E20" s="18">
        <v>966.79</v>
      </c>
      <c r="F20" s="18">
        <v>966.79</v>
      </c>
      <c r="G20" s="32" t="s">
        <v>23</v>
      </c>
      <c r="H20" s="30">
        <v>1E-4</v>
      </c>
      <c r="I20" s="14">
        <v>0</v>
      </c>
      <c r="J20" s="15">
        <f t="shared" si="0"/>
        <v>1E-4</v>
      </c>
    </row>
    <row r="21" spans="1:10" ht="24.95" customHeight="1" x14ac:dyDescent="0.25">
      <c r="A21" s="9">
        <f t="shared" si="1"/>
        <v>7</v>
      </c>
      <c r="B21" s="12" t="s">
        <v>160</v>
      </c>
      <c r="C21" s="12" t="s">
        <v>160</v>
      </c>
      <c r="D21" s="26" t="s">
        <v>25</v>
      </c>
      <c r="E21" s="18">
        <v>966.79</v>
      </c>
      <c r="F21" s="18">
        <v>966.79</v>
      </c>
      <c r="G21" s="32" t="s">
        <v>24</v>
      </c>
      <c r="H21" s="30">
        <v>0</v>
      </c>
      <c r="I21" s="14">
        <v>0</v>
      </c>
      <c r="J21" s="15">
        <f t="shared" si="0"/>
        <v>0</v>
      </c>
    </row>
    <row r="22" spans="1:10" ht="24.95" customHeight="1" x14ac:dyDescent="0.25">
      <c r="A22" s="9">
        <f t="shared" si="1"/>
        <v>8</v>
      </c>
      <c r="B22" s="20" t="s">
        <v>44</v>
      </c>
      <c r="C22" s="20" t="s">
        <v>44</v>
      </c>
      <c r="D22" s="26" t="s">
        <v>29</v>
      </c>
      <c r="E22" s="18">
        <v>966.79</v>
      </c>
      <c r="F22" s="18">
        <v>966.79</v>
      </c>
      <c r="G22" s="32" t="s">
        <v>28</v>
      </c>
      <c r="H22" s="30">
        <v>0</v>
      </c>
      <c r="I22" s="14">
        <v>0</v>
      </c>
      <c r="J22" s="15">
        <f t="shared" si="0"/>
        <v>0</v>
      </c>
    </row>
    <row r="23" spans="1:10" ht="24.95" customHeight="1" x14ac:dyDescent="0.25">
      <c r="A23" s="9">
        <f t="shared" si="1"/>
        <v>9</v>
      </c>
      <c r="B23" s="20" t="s">
        <v>44</v>
      </c>
      <c r="C23" s="20" t="s">
        <v>44</v>
      </c>
      <c r="D23" s="26" t="s">
        <v>233</v>
      </c>
      <c r="E23" s="18">
        <v>966.79</v>
      </c>
      <c r="F23" s="18">
        <v>966.79</v>
      </c>
      <c r="G23" s="34" t="s">
        <v>30</v>
      </c>
      <c r="H23" s="30">
        <v>0</v>
      </c>
      <c r="I23" s="14">
        <v>0</v>
      </c>
      <c r="J23" s="15">
        <f t="shared" si="0"/>
        <v>0</v>
      </c>
    </row>
    <row r="24" spans="1:10" ht="24.95" customHeight="1" x14ac:dyDescent="0.25">
      <c r="A24" s="9">
        <f t="shared" si="1"/>
        <v>10</v>
      </c>
      <c r="B24" s="12" t="s">
        <v>160</v>
      </c>
      <c r="C24" s="12" t="s">
        <v>160</v>
      </c>
      <c r="D24" s="26" t="s">
        <v>31</v>
      </c>
      <c r="E24" s="18">
        <v>966.79</v>
      </c>
      <c r="F24" s="18">
        <v>966.79</v>
      </c>
      <c r="G24" s="34" t="s">
        <v>30</v>
      </c>
      <c r="H24" s="30">
        <v>0</v>
      </c>
      <c r="I24" s="14">
        <v>0</v>
      </c>
      <c r="J24" s="15">
        <f t="shared" si="0"/>
        <v>0</v>
      </c>
    </row>
    <row r="25" spans="1:10" ht="24.95" customHeight="1" x14ac:dyDescent="0.25">
      <c r="A25" s="9">
        <f t="shared" si="1"/>
        <v>11</v>
      </c>
      <c r="B25" s="12" t="s">
        <v>160</v>
      </c>
      <c r="C25" s="12" t="s">
        <v>160</v>
      </c>
      <c r="D25" s="26" t="s">
        <v>32</v>
      </c>
      <c r="E25" s="18">
        <v>966.79</v>
      </c>
      <c r="F25" s="18">
        <v>966.79</v>
      </c>
      <c r="G25" s="34" t="s">
        <v>30</v>
      </c>
      <c r="H25" s="30">
        <v>0</v>
      </c>
      <c r="I25" s="14">
        <v>0</v>
      </c>
      <c r="J25" s="15">
        <f t="shared" si="0"/>
        <v>0</v>
      </c>
    </row>
    <row r="26" spans="1:10" ht="24.95" customHeight="1" x14ac:dyDescent="0.25">
      <c r="A26" s="9">
        <f t="shared" si="1"/>
        <v>12</v>
      </c>
      <c r="B26" s="20" t="s">
        <v>44</v>
      </c>
      <c r="C26" s="20" t="s">
        <v>44</v>
      </c>
      <c r="D26" s="26" t="s">
        <v>34</v>
      </c>
      <c r="E26" s="18">
        <v>773.43</v>
      </c>
      <c r="F26" s="18">
        <v>773.43</v>
      </c>
      <c r="G26" s="32" t="s">
        <v>33</v>
      </c>
      <c r="H26" s="30">
        <v>9.4999999999999998E-3</v>
      </c>
      <c r="I26" s="14">
        <v>4.1510000000000002E-3</v>
      </c>
      <c r="J26" s="15">
        <f t="shared" si="0"/>
        <v>5.3489999999999996E-3</v>
      </c>
    </row>
    <row r="27" spans="1:10" ht="24.95" customHeight="1" x14ac:dyDescent="0.25">
      <c r="A27" s="9">
        <f t="shared" si="1"/>
        <v>13</v>
      </c>
      <c r="B27" s="11" t="s">
        <v>159</v>
      </c>
      <c r="C27" s="11" t="s">
        <v>186</v>
      </c>
      <c r="D27" s="26" t="s">
        <v>34</v>
      </c>
      <c r="E27" s="18">
        <v>773.43</v>
      </c>
      <c r="F27" s="18">
        <v>773.43</v>
      </c>
      <c r="G27" s="21" t="s">
        <v>35</v>
      </c>
      <c r="H27" s="14">
        <v>4.0000000000000001E-3</v>
      </c>
      <c r="I27" s="14">
        <v>5.0000000000000001E-3</v>
      </c>
      <c r="J27" s="15">
        <f t="shared" si="0"/>
        <v>-1E-3</v>
      </c>
    </row>
    <row r="28" spans="1:10" ht="24.95" customHeight="1" x14ac:dyDescent="0.25">
      <c r="A28" s="9">
        <f t="shared" si="1"/>
        <v>14</v>
      </c>
      <c r="B28" s="20" t="s">
        <v>39</v>
      </c>
      <c r="C28" s="20" t="s">
        <v>39</v>
      </c>
      <c r="D28" s="26" t="s">
        <v>37</v>
      </c>
      <c r="E28" s="18">
        <v>966.79</v>
      </c>
      <c r="F28" s="18">
        <v>966.79</v>
      </c>
      <c r="G28" s="21" t="s">
        <v>36</v>
      </c>
      <c r="H28" s="14">
        <v>2E-3</v>
      </c>
      <c r="I28" s="14">
        <v>0</v>
      </c>
      <c r="J28" s="15">
        <f t="shared" si="0"/>
        <v>2E-3</v>
      </c>
    </row>
    <row r="29" spans="1:10" ht="24.95" customHeight="1" x14ac:dyDescent="0.25">
      <c r="A29" s="9">
        <f t="shared" si="1"/>
        <v>15</v>
      </c>
      <c r="B29" s="22" t="s">
        <v>45</v>
      </c>
      <c r="C29" s="22" t="s">
        <v>45</v>
      </c>
      <c r="D29" s="26" t="s">
        <v>38</v>
      </c>
      <c r="E29" s="18">
        <v>966.79</v>
      </c>
      <c r="F29" s="18">
        <v>966.79</v>
      </c>
      <c r="G29" s="21" t="s">
        <v>214</v>
      </c>
      <c r="H29" s="14">
        <v>1.41E-2</v>
      </c>
      <c r="I29" s="14">
        <v>0</v>
      </c>
      <c r="J29" s="15">
        <f t="shared" si="0"/>
        <v>1.41E-2</v>
      </c>
    </row>
    <row r="30" spans="1:10" ht="24.95" customHeight="1" x14ac:dyDescent="0.25">
      <c r="A30" s="9">
        <f t="shared" si="1"/>
        <v>16</v>
      </c>
      <c r="B30" s="50" t="s">
        <v>159</v>
      </c>
      <c r="C30" s="50" t="s">
        <v>159</v>
      </c>
      <c r="D30" s="26" t="s">
        <v>185</v>
      </c>
      <c r="E30" s="18">
        <v>773.43</v>
      </c>
      <c r="F30" s="18">
        <v>773.43</v>
      </c>
      <c r="G30" s="52" t="s">
        <v>184</v>
      </c>
      <c r="H30" s="14">
        <v>0</v>
      </c>
      <c r="I30" s="14">
        <v>0</v>
      </c>
      <c r="J30" s="43">
        <f t="shared" si="0"/>
        <v>0</v>
      </c>
    </row>
    <row r="31" spans="1:10" ht="24.95" customHeight="1" x14ac:dyDescent="0.2">
      <c r="A31" s="9">
        <f t="shared" si="1"/>
        <v>17</v>
      </c>
      <c r="B31" s="11" t="s">
        <v>159</v>
      </c>
      <c r="C31" s="50" t="s">
        <v>159</v>
      </c>
      <c r="D31" s="26" t="s">
        <v>41</v>
      </c>
      <c r="E31" s="18">
        <v>966.79</v>
      </c>
      <c r="F31" s="18">
        <v>966.79</v>
      </c>
      <c r="G31" s="55" t="s">
        <v>40</v>
      </c>
      <c r="H31" s="57">
        <v>5.0000000000000002E-5</v>
      </c>
      <c r="I31" s="14">
        <v>6.3999999999999997E-5</v>
      </c>
      <c r="J31" s="15">
        <f t="shared" si="0"/>
        <v>-1.3999999999999995E-5</v>
      </c>
    </row>
    <row r="32" spans="1:10" ht="24.95" customHeight="1" x14ac:dyDescent="0.2">
      <c r="A32" s="9">
        <f t="shared" si="1"/>
        <v>18</v>
      </c>
      <c r="B32" s="20" t="s">
        <v>44</v>
      </c>
      <c r="C32" s="20" t="s">
        <v>44</v>
      </c>
      <c r="D32" s="26" t="s">
        <v>43</v>
      </c>
      <c r="E32" s="18">
        <v>966.79</v>
      </c>
      <c r="F32" s="18">
        <v>966.79</v>
      </c>
      <c r="G32" s="56" t="s">
        <v>42</v>
      </c>
      <c r="H32" s="57">
        <v>3.0000000000000001E-3</v>
      </c>
      <c r="I32" s="14">
        <v>1.2199999999999999E-3</v>
      </c>
      <c r="J32" s="15">
        <f t="shared" si="0"/>
        <v>1.7800000000000001E-3</v>
      </c>
    </row>
    <row r="33" spans="1:10" ht="24.95" customHeight="1" x14ac:dyDescent="0.25">
      <c r="A33" s="9">
        <f t="shared" si="1"/>
        <v>19</v>
      </c>
      <c r="B33" s="20" t="s">
        <v>44</v>
      </c>
      <c r="C33" s="20" t="s">
        <v>44</v>
      </c>
      <c r="D33" s="26" t="s">
        <v>18</v>
      </c>
      <c r="E33" s="17">
        <v>1208.49</v>
      </c>
      <c r="F33" s="17">
        <v>1208.49</v>
      </c>
      <c r="G33" s="33" t="s">
        <v>236</v>
      </c>
      <c r="H33" s="14">
        <v>0</v>
      </c>
      <c r="I33" s="14">
        <v>0</v>
      </c>
      <c r="J33" s="15">
        <f t="shared" si="0"/>
        <v>0</v>
      </c>
    </row>
    <row r="34" spans="1:10" ht="24.95" customHeight="1" x14ac:dyDescent="0.25">
      <c r="A34" s="9">
        <f t="shared" si="1"/>
        <v>20</v>
      </c>
      <c r="B34" s="22" t="s">
        <v>45</v>
      </c>
      <c r="C34" s="22" t="s">
        <v>45</v>
      </c>
      <c r="D34" s="26" t="s">
        <v>230</v>
      </c>
      <c r="E34" s="18">
        <v>966.79</v>
      </c>
      <c r="F34" s="18">
        <v>966.79</v>
      </c>
      <c r="G34" s="37" t="s">
        <v>195</v>
      </c>
      <c r="H34" s="14">
        <v>1E-3</v>
      </c>
      <c r="I34" s="14">
        <v>1.9699999999999999E-4</v>
      </c>
      <c r="J34" s="15">
        <f t="shared" si="0"/>
        <v>8.03E-4</v>
      </c>
    </row>
    <row r="35" spans="1:10" ht="24.95" customHeight="1" x14ac:dyDescent="0.25">
      <c r="A35" s="9">
        <f t="shared" si="1"/>
        <v>21</v>
      </c>
      <c r="B35" s="20" t="s">
        <v>44</v>
      </c>
      <c r="C35" s="20" t="s">
        <v>44</v>
      </c>
      <c r="D35" s="26" t="s">
        <v>227</v>
      </c>
      <c r="E35" s="18">
        <v>966.79</v>
      </c>
      <c r="F35" s="18">
        <v>966.79</v>
      </c>
      <c r="G35" s="46" t="s">
        <v>196</v>
      </c>
      <c r="H35" s="14">
        <v>0</v>
      </c>
      <c r="I35" s="14">
        <v>0</v>
      </c>
      <c r="J35" s="15">
        <f t="shared" si="0"/>
        <v>0</v>
      </c>
    </row>
    <row r="36" spans="1:10" ht="24.95" customHeight="1" x14ac:dyDescent="0.25">
      <c r="A36" s="9">
        <f t="shared" si="1"/>
        <v>22</v>
      </c>
      <c r="B36" s="20" t="s">
        <v>44</v>
      </c>
      <c r="C36" s="20" t="s">
        <v>44</v>
      </c>
      <c r="D36" s="26" t="s">
        <v>48</v>
      </c>
      <c r="E36" s="18">
        <v>966.79</v>
      </c>
      <c r="F36" s="18">
        <v>966.79</v>
      </c>
      <c r="G36" s="33" t="s">
        <v>47</v>
      </c>
      <c r="H36" s="14">
        <v>2.5999999999999999E-3</v>
      </c>
      <c r="I36" s="14">
        <v>3.5399999999999999E-4</v>
      </c>
      <c r="J36" s="15">
        <f t="shared" si="0"/>
        <v>2.2459999999999997E-3</v>
      </c>
    </row>
    <row r="37" spans="1:10" ht="24.95" customHeight="1" x14ac:dyDescent="0.25">
      <c r="A37" s="9">
        <f t="shared" si="1"/>
        <v>23</v>
      </c>
      <c r="B37" s="12" t="s">
        <v>160</v>
      </c>
      <c r="C37" s="12" t="s">
        <v>160</v>
      </c>
      <c r="D37" s="26" t="s">
        <v>17</v>
      </c>
      <c r="E37" s="17">
        <v>1208.49</v>
      </c>
      <c r="F37" s="17">
        <v>1208.49</v>
      </c>
      <c r="G37" s="33" t="s">
        <v>49</v>
      </c>
      <c r="H37" s="14">
        <v>0</v>
      </c>
      <c r="I37" s="14">
        <v>0</v>
      </c>
      <c r="J37" s="15">
        <f t="shared" si="0"/>
        <v>0</v>
      </c>
    </row>
    <row r="38" spans="1:10" ht="24.95" customHeight="1" x14ac:dyDescent="0.25">
      <c r="A38" s="9">
        <f t="shared" si="1"/>
        <v>24</v>
      </c>
      <c r="B38" s="68" t="s">
        <v>159</v>
      </c>
      <c r="C38" s="68" t="s">
        <v>159</v>
      </c>
      <c r="D38" s="26" t="s">
        <v>51</v>
      </c>
      <c r="E38" s="17">
        <v>580.07000000000005</v>
      </c>
      <c r="F38" s="17">
        <v>580.07000000000005</v>
      </c>
      <c r="G38" s="33" t="s">
        <v>50</v>
      </c>
      <c r="H38" s="14">
        <v>7.0000000000000001E-3</v>
      </c>
      <c r="I38" s="14">
        <v>1.4354E-2</v>
      </c>
      <c r="J38" s="15">
        <f t="shared" si="0"/>
        <v>-7.3540000000000003E-3</v>
      </c>
    </row>
    <row r="39" spans="1:10" ht="24.95" customHeight="1" x14ac:dyDescent="0.25">
      <c r="A39" s="9">
        <f t="shared" si="1"/>
        <v>25</v>
      </c>
      <c r="B39" s="20" t="s">
        <v>44</v>
      </c>
      <c r="C39" s="20" t="s">
        <v>44</v>
      </c>
      <c r="D39" s="26" t="s">
        <v>53</v>
      </c>
      <c r="E39" s="18">
        <v>966.79</v>
      </c>
      <c r="F39" s="18">
        <v>966.79</v>
      </c>
      <c r="G39" s="33" t="s">
        <v>52</v>
      </c>
      <c r="H39" s="14">
        <v>1E-4</v>
      </c>
      <c r="I39" s="14">
        <v>0</v>
      </c>
      <c r="J39" s="15">
        <f t="shared" si="0"/>
        <v>1E-4</v>
      </c>
    </row>
    <row r="40" spans="1:10" ht="24.95" customHeight="1" x14ac:dyDescent="0.25">
      <c r="A40" s="9">
        <f t="shared" si="1"/>
        <v>26</v>
      </c>
      <c r="B40" s="22" t="s">
        <v>45</v>
      </c>
      <c r="C40" s="22" t="s">
        <v>45</v>
      </c>
      <c r="D40" s="26" t="s">
        <v>18</v>
      </c>
      <c r="E40" s="18">
        <v>966.79</v>
      </c>
      <c r="F40" s="18">
        <v>966.79</v>
      </c>
      <c r="G40" s="33" t="s">
        <v>54</v>
      </c>
      <c r="H40" s="14">
        <v>0</v>
      </c>
      <c r="I40" s="14">
        <v>0</v>
      </c>
      <c r="J40" s="15">
        <f t="shared" si="0"/>
        <v>0</v>
      </c>
    </row>
    <row r="41" spans="1:10" ht="24.95" customHeight="1" x14ac:dyDescent="0.25">
      <c r="A41" s="9">
        <f t="shared" si="1"/>
        <v>27</v>
      </c>
      <c r="B41" s="22" t="s">
        <v>45</v>
      </c>
      <c r="C41" s="22" t="s">
        <v>45</v>
      </c>
      <c r="D41" s="26" t="s">
        <v>56</v>
      </c>
      <c r="E41" s="18">
        <v>966.79</v>
      </c>
      <c r="F41" s="18">
        <v>966.79</v>
      </c>
      <c r="G41" s="33" t="s">
        <v>55</v>
      </c>
      <c r="H41" s="14">
        <v>1E-3</v>
      </c>
      <c r="I41" s="14">
        <v>1.6019999999999999E-3</v>
      </c>
      <c r="J41" s="15">
        <f t="shared" si="0"/>
        <v>-6.0199999999999989E-4</v>
      </c>
    </row>
    <row r="42" spans="1:10" ht="24.95" customHeight="1" x14ac:dyDescent="0.25">
      <c r="A42" s="9">
        <f t="shared" si="1"/>
        <v>28</v>
      </c>
      <c r="B42" s="20" t="s">
        <v>44</v>
      </c>
      <c r="C42" s="20" t="s">
        <v>44</v>
      </c>
      <c r="D42" s="26" t="s">
        <v>58</v>
      </c>
      <c r="E42" s="18">
        <v>966.79</v>
      </c>
      <c r="F42" s="18">
        <v>966.79</v>
      </c>
      <c r="G42" s="33" t="s">
        <v>57</v>
      </c>
      <c r="H42" s="14">
        <v>5.0000000000000001E-3</v>
      </c>
      <c r="I42" s="14">
        <v>0</v>
      </c>
      <c r="J42" s="15">
        <f t="shared" si="0"/>
        <v>5.0000000000000001E-3</v>
      </c>
    </row>
    <row r="43" spans="1:10" ht="24.95" customHeight="1" x14ac:dyDescent="0.25">
      <c r="A43" s="9">
        <f t="shared" si="1"/>
        <v>29</v>
      </c>
      <c r="B43" s="22" t="s">
        <v>45</v>
      </c>
      <c r="C43" s="22" t="s">
        <v>45</v>
      </c>
      <c r="D43" s="26" t="s">
        <v>41</v>
      </c>
      <c r="E43" s="17">
        <v>1208.49</v>
      </c>
      <c r="F43" s="17">
        <v>1208.49</v>
      </c>
      <c r="G43" s="33" t="s">
        <v>59</v>
      </c>
      <c r="H43" s="14">
        <v>2.0000000000000002E-5</v>
      </c>
      <c r="I43" s="14">
        <v>0</v>
      </c>
      <c r="J43" s="15">
        <f t="shared" si="0"/>
        <v>2.0000000000000002E-5</v>
      </c>
    </row>
    <row r="44" spans="1:10" ht="24.95" customHeight="1" x14ac:dyDescent="0.25">
      <c r="A44" s="9">
        <f t="shared" si="1"/>
        <v>30</v>
      </c>
      <c r="B44" s="22" t="s">
        <v>45</v>
      </c>
      <c r="C44" s="22" t="s">
        <v>45</v>
      </c>
      <c r="D44" s="19" t="s">
        <v>61</v>
      </c>
      <c r="E44" s="18">
        <v>966.79</v>
      </c>
      <c r="F44" s="18">
        <v>966.79</v>
      </c>
      <c r="G44" s="33" t="s">
        <v>60</v>
      </c>
      <c r="H44" s="14">
        <v>0</v>
      </c>
      <c r="I44" s="14">
        <v>0</v>
      </c>
      <c r="J44" s="15">
        <f t="shared" si="0"/>
        <v>0</v>
      </c>
    </row>
    <row r="45" spans="1:10" ht="24.95" customHeight="1" x14ac:dyDescent="0.25">
      <c r="A45" s="9">
        <f t="shared" si="1"/>
        <v>31</v>
      </c>
      <c r="B45" s="22" t="s">
        <v>64</v>
      </c>
      <c r="C45" s="22" t="s">
        <v>64</v>
      </c>
      <c r="D45" s="26" t="s">
        <v>63</v>
      </c>
      <c r="E45" s="18">
        <v>773.43</v>
      </c>
      <c r="F45" s="18">
        <v>773.43</v>
      </c>
      <c r="G45" s="33" t="s">
        <v>62</v>
      </c>
      <c r="H45" s="14">
        <v>3.0000000000000001E-3</v>
      </c>
      <c r="I45" s="14">
        <v>5.2789999999999998E-3</v>
      </c>
      <c r="J45" s="15">
        <f t="shared" si="0"/>
        <v>-2.2789999999999998E-3</v>
      </c>
    </row>
    <row r="46" spans="1:10" ht="24.95" customHeight="1" x14ac:dyDescent="0.25">
      <c r="A46" s="9">
        <f t="shared" si="1"/>
        <v>32</v>
      </c>
      <c r="B46" s="22" t="s">
        <v>64</v>
      </c>
      <c r="C46" s="22" t="s">
        <v>64</v>
      </c>
      <c r="D46" s="26" t="s">
        <v>66</v>
      </c>
      <c r="E46" s="13">
        <v>580.07000000000005</v>
      </c>
      <c r="F46" s="13">
        <v>580.07000000000005</v>
      </c>
      <c r="G46" s="33" t="s">
        <v>65</v>
      </c>
      <c r="H46" s="14">
        <v>0</v>
      </c>
      <c r="I46" s="14">
        <v>0</v>
      </c>
      <c r="J46" s="15">
        <f t="shared" si="0"/>
        <v>0</v>
      </c>
    </row>
    <row r="47" spans="1:10" ht="24.95" customHeight="1" x14ac:dyDescent="0.25">
      <c r="A47" s="9">
        <f t="shared" si="1"/>
        <v>33</v>
      </c>
      <c r="B47" s="22" t="s">
        <v>64</v>
      </c>
      <c r="C47" s="22" t="s">
        <v>64</v>
      </c>
      <c r="D47" s="26" t="s">
        <v>67</v>
      </c>
      <c r="E47" s="13">
        <v>580.07000000000005</v>
      </c>
      <c r="F47" s="13">
        <v>580.07000000000005</v>
      </c>
      <c r="G47" s="33" t="s">
        <v>65</v>
      </c>
      <c r="H47" s="14">
        <v>0</v>
      </c>
      <c r="I47" s="14">
        <v>0</v>
      </c>
      <c r="J47" s="15">
        <f t="shared" si="0"/>
        <v>0</v>
      </c>
    </row>
    <row r="48" spans="1:10" ht="24.95" customHeight="1" x14ac:dyDescent="0.25">
      <c r="A48" s="9">
        <f t="shared" si="1"/>
        <v>34</v>
      </c>
      <c r="B48" s="20" t="s">
        <v>44</v>
      </c>
      <c r="C48" s="20" t="s">
        <v>44</v>
      </c>
      <c r="D48" s="26" t="s">
        <v>226</v>
      </c>
      <c r="E48" s="18">
        <v>966.79</v>
      </c>
      <c r="F48" s="18">
        <v>966.79</v>
      </c>
      <c r="G48" s="33" t="s">
        <v>68</v>
      </c>
      <c r="H48" s="14">
        <v>2E-3</v>
      </c>
      <c r="I48" s="14">
        <v>1.1230000000000001E-3</v>
      </c>
      <c r="J48" s="15">
        <f t="shared" si="0"/>
        <v>8.7699999999999996E-4</v>
      </c>
    </row>
    <row r="49" spans="1:10" ht="24.95" customHeight="1" x14ac:dyDescent="0.2">
      <c r="A49" s="9">
        <f t="shared" si="1"/>
        <v>35</v>
      </c>
      <c r="B49" s="22" t="s">
        <v>45</v>
      </c>
      <c r="C49" s="22" t="s">
        <v>45</v>
      </c>
      <c r="D49" s="26" t="s">
        <v>198</v>
      </c>
      <c r="E49" s="17">
        <v>1208.49</v>
      </c>
      <c r="F49" s="17">
        <v>1208.49</v>
      </c>
      <c r="G49" s="49" t="s">
        <v>197</v>
      </c>
      <c r="H49" s="14">
        <v>1.1E-4</v>
      </c>
      <c r="I49" s="14">
        <v>0</v>
      </c>
      <c r="J49" s="15">
        <f t="shared" si="0"/>
        <v>1.1E-4</v>
      </c>
    </row>
    <row r="50" spans="1:10" ht="24.95" customHeight="1" x14ac:dyDescent="0.2">
      <c r="A50" s="9">
        <f t="shared" si="1"/>
        <v>36</v>
      </c>
      <c r="B50" s="22" t="s">
        <v>45</v>
      </c>
      <c r="C50" s="22" t="s">
        <v>45</v>
      </c>
      <c r="D50" s="26" t="s">
        <v>199</v>
      </c>
      <c r="E50" s="18">
        <v>966.79</v>
      </c>
      <c r="F50" s="18">
        <v>966.79</v>
      </c>
      <c r="G50" s="49" t="s">
        <v>200</v>
      </c>
      <c r="H50" s="14">
        <v>0</v>
      </c>
      <c r="I50" s="14">
        <v>7.5500000000000003E-4</v>
      </c>
      <c r="J50" s="15">
        <f t="shared" si="0"/>
        <v>-7.5500000000000003E-4</v>
      </c>
    </row>
    <row r="51" spans="1:10" ht="24.95" customHeight="1" x14ac:dyDescent="0.25">
      <c r="A51" s="9">
        <f t="shared" si="1"/>
        <v>37</v>
      </c>
      <c r="B51" s="22" t="s">
        <v>64</v>
      </c>
      <c r="C51" s="22" t="s">
        <v>64</v>
      </c>
      <c r="D51" s="26" t="s">
        <v>70</v>
      </c>
      <c r="E51" s="17">
        <v>1208.49</v>
      </c>
      <c r="F51" s="17">
        <v>1208.49</v>
      </c>
      <c r="G51" s="33" t="s">
        <v>69</v>
      </c>
      <c r="H51" s="14">
        <v>5.0000000000000002E-5</v>
      </c>
      <c r="I51" s="14">
        <v>0</v>
      </c>
      <c r="J51" s="15">
        <f t="shared" si="0"/>
        <v>5.0000000000000002E-5</v>
      </c>
    </row>
    <row r="52" spans="1:10" ht="24.95" customHeight="1" x14ac:dyDescent="0.25">
      <c r="A52" s="9">
        <f t="shared" si="1"/>
        <v>38</v>
      </c>
      <c r="B52" s="20" t="s">
        <v>44</v>
      </c>
      <c r="C52" s="20" t="s">
        <v>44</v>
      </c>
      <c r="D52" s="26" t="s">
        <v>72</v>
      </c>
      <c r="E52" s="13">
        <v>580.07000000000005</v>
      </c>
      <c r="F52" s="13">
        <v>580.07000000000005</v>
      </c>
      <c r="G52" s="53" t="s">
        <v>71</v>
      </c>
      <c r="H52" s="14">
        <v>0</v>
      </c>
      <c r="I52" s="14">
        <v>0</v>
      </c>
      <c r="J52" s="15">
        <f t="shared" si="0"/>
        <v>0</v>
      </c>
    </row>
    <row r="53" spans="1:10" ht="24.95" customHeight="1" x14ac:dyDescent="0.25">
      <c r="A53" s="9">
        <f t="shared" si="1"/>
        <v>39</v>
      </c>
      <c r="B53" s="20" t="s">
        <v>44</v>
      </c>
      <c r="C53" s="20" t="s">
        <v>44</v>
      </c>
      <c r="D53" s="26" t="s">
        <v>73</v>
      </c>
      <c r="E53" s="13">
        <v>580.07000000000005</v>
      </c>
      <c r="F53" s="13">
        <v>580.07000000000005</v>
      </c>
      <c r="G53" s="53" t="s">
        <v>71</v>
      </c>
      <c r="H53" s="14">
        <v>0</v>
      </c>
      <c r="I53" s="14">
        <v>0</v>
      </c>
      <c r="J53" s="15">
        <f t="shared" si="0"/>
        <v>0</v>
      </c>
    </row>
    <row r="54" spans="1:10" ht="24.95" customHeight="1" x14ac:dyDescent="0.25">
      <c r="A54" s="9">
        <f t="shared" si="1"/>
        <v>40</v>
      </c>
      <c r="B54" s="20" t="s">
        <v>44</v>
      </c>
      <c r="C54" s="20" t="s">
        <v>44</v>
      </c>
      <c r="D54" s="26" t="s">
        <v>74</v>
      </c>
      <c r="E54" s="13">
        <v>580.07000000000005</v>
      </c>
      <c r="F54" s="13">
        <v>580.07000000000005</v>
      </c>
      <c r="G54" s="53" t="s">
        <v>71</v>
      </c>
      <c r="H54" s="14">
        <v>0</v>
      </c>
      <c r="I54" s="14">
        <v>0</v>
      </c>
      <c r="J54" s="15">
        <f t="shared" si="0"/>
        <v>0</v>
      </c>
    </row>
    <row r="55" spans="1:10" ht="24.95" customHeight="1" x14ac:dyDescent="0.25">
      <c r="A55" s="9">
        <f t="shared" si="1"/>
        <v>41</v>
      </c>
      <c r="B55" s="11" t="s">
        <v>161</v>
      </c>
      <c r="C55" s="11" t="s">
        <v>161</v>
      </c>
      <c r="D55" s="26" t="s">
        <v>76</v>
      </c>
      <c r="E55" s="18">
        <v>966.79</v>
      </c>
      <c r="F55" s="18">
        <v>966.79</v>
      </c>
      <c r="G55" s="33" t="s">
        <v>75</v>
      </c>
      <c r="H55" s="14">
        <v>1.5E-3</v>
      </c>
      <c r="I55" s="14">
        <v>1.3680000000000001E-3</v>
      </c>
      <c r="J55" s="15">
        <f t="shared" si="0"/>
        <v>1.3199999999999996E-4</v>
      </c>
    </row>
    <row r="56" spans="1:10" ht="24.95" customHeight="1" x14ac:dyDescent="0.25">
      <c r="A56" s="9">
        <f t="shared" si="1"/>
        <v>42</v>
      </c>
      <c r="B56" s="20" t="s">
        <v>78</v>
      </c>
      <c r="C56" s="20" t="s">
        <v>78</v>
      </c>
      <c r="D56" s="26" t="s">
        <v>79</v>
      </c>
      <c r="E56" s="17">
        <v>1208.49</v>
      </c>
      <c r="F56" s="17">
        <v>1208.49</v>
      </c>
      <c r="G56" s="33" t="s">
        <v>77</v>
      </c>
      <c r="H56" s="14">
        <v>2.0000000000000001E-4</v>
      </c>
      <c r="I56" s="14">
        <v>0</v>
      </c>
      <c r="J56" s="15">
        <f t="shared" si="0"/>
        <v>2.0000000000000001E-4</v>
      </c>
    </row>
    <row r="57" spans="1:10" ht="24.95" customHeight="1" x14ac:dyDescent="0.25">
      <c r="A57" s="9">
        <f t="shared" si="1"/>
        <v>43</v>
      </c>
      <c r="B57" s="22" t="s">
        <v>45</v>
      </c>
      <c r="C57" s="22" t="s">
        <v>45</v>
      </c>
      <c r="D57" s="26" t="s">
        <v>81</v>
      </c>
      <c r="E57" s="18">
        <v>966.79</v>
      </c>
      <c r="F57" s="18">
        <v>966.79</v>
      </c>
      <c r="G57" s="33" t="s">
        <v>80</v>
      </c>
      <c r="H57" s="14">
        <v>1E-3</v>
      </c>
      <c r="I57" s="14">
        <v>4.7699999999999999E-4</v>
      </c>
      <c r="J57" s="15">
        <f t="shared" si="0"/>
        <v>5.2300000000000003E-4</v>
      </c>
    </row>
    <row r="58" spans="1:10" ht="24.95" customHeight="1" x14ac:dyDescent="0.25">
      <c r="A58" s="9">
        <f t="shared" si="1"/>
        <v>44</v>
      </c>
      <c r="B58" s="11" t="s">
        <v>161</v>
      </c>
      <c r="C58" s="11" t="s">
        <v>161</v>
      </c>
      <c r="D58" s="26" t="s">
        <v>194</v>
      </c>
      <c r="E58" s="18">
        <v>773.43</v>
      </c>
      <c r="F58" s="18">
        <v>773.43</v>
      </c>
      <c r="G58" s="54" t="s">
        <v>193</v>
      </c>
      <c r="H58" s="14">
        <v>3.0000000000000001E-3</v>
      </c>
      <c r="I58" s="14">
        <v>1.0399999999999999E-4</v>
      </c>
      <c r="J58" s="15">
        <f t="shared" si="0"/>
        <v>2.8960000000000001E-3</v>
      </c>
    </row>
    <row r="59" spans="1:10" ht="24.95" customHeight="1" x14ac:dyDescent="0.25">
      <c r="A59" s="9">
        <f t="shared" si="1"/>
        <v>45</v>
      </c>
      <c r="B59" s="22" t="s">
        <v>45</v>
      </c>
      <c r="C59" s="22" t="s">
        <v>45</v>
      </c>
      <c r="D59" s="19" t="s">
        <v>83</v>
      </c>
      <c r="E59" s="13">
        <v>580.07000000000005</v>
      </c>
      <c r="F59" s="13">
        <v>580.07000000000005</v>
      </c>
      <c r="G59" s="53" t="s">
        <v>82</v>
      </c>
      <c r="H59" s="14">
        <v>0</v>
      </c>
      <c r="I59" s="14">
        <v>0</v>
      </c>
      <c r="J59" s="15">
        <f t="shared" si="0"/>
        <v>0</v>
      </c>
    </row>
    <row r="60" spans="1:10" ht="24.95" customHeight="1" x14ac:dyDescent="0.25">
      <c r="A60" s="9">
        <f t="shared" si="1"/>
        <v>46</v>
      </c>
      <c r="B60" s="22" t="s">
        <v>45</v>
      </c>
      <c r="C60" s="22" t="s">
        <v>45</v>
      </c>
      <c r="D60" s="19" t="s">
        <v>153</v>
      </c>
      <c r="E60" s="13">
        <v>580.07000000000005</v>
      </c>
      <c r="F60" s="13">
        <v>580.07000000000005</v>
      </c>
      <c r="G60" s="53" t="s">
        <v>82</v>
      </c>
      <c r="H60" s="14">
        <v>0</v>
      </c>
      <c r="I60" s="14">
        <v>1.2470000000000001E-3</v>
      </c>
      <c r="J60" s="15">
        <f t="shared" si="0"/>
        <v>-1.2470000000000001E-3</v>
      </c>
    </row>
    <row r="61" spans="1:10" ht="24.95" customHeight="1" x14ac:dyDescent="0.25">
      <c r="A61" s="9">
        <f t="shared" si="1"/>
        <v>47</v>
      </c>
      <c r="B61" s="22" t="s">
        <v>45</v>
      </c>
      <c r="C61" s="22" t="s">
        <v>45</v>
      </c>
      <c r="D61" s="19" t="s">
        <v>85</v>
      </c>
      <c r="E61" s="18">
        <v>966.79</v>
      </c>
      <c r="F61" s="18">
        <v>966.79</v>
      </c>
      <c r="G61" s="33" t="s">
        <v>84</v>
      </c>
      <c r="H61" s="14">
        <v>0</v>
      </c>
      <c r="I61" s="14">
        <v>0</v>
      </c>
      <c r="J61" s="15">
        <f t="shared" si="0"/>
        <v>0</v>
      </c>
    </row>
    <row r="62" spans="1:10" ht="24.95" customHeight="1" x14ac:dyDescent="0.25">
      <c r="A62" s="9">
        <f t="shared" si="1"/>
        <v>48</v>
      </c>
      <c r="B62" s="22" t="s">
        <v>45</v>
      </c>
      <c r="C62" s="22" t="s">
        <v>45</v>
      </c>
      <c r="D62" s="19" t="s">
        <v>41</v>
      </c>
      <c r="E62" s="17">
        <v>1208.49</v>
      </c>
      <c r="F62" s="17">
        <v>1208.49</v>
      </c>
      <c r="G62" s="33" t="s">
        <v>86</v>
      </c>
      <c r="H62" s="14">
        <v>5.0000000000000002E-5</v>
      </c>
      <c r="I62" s="14">
        <v>3.4999999999999997E-5</v>
      </c>
      <c r="J62" s="15">
        <f t="shared" si="0"/>
        <v>1.5000000000000005E-5</v>
      </c>
    </row>
    <row r="63" spans="1:10" ht="24.95" customHeight="1" x14ac:dyDescent="0.25">
      <c r="A63" s="9">
        <f t="shared" si="1"/>
        <v>49</v>
      </c>
      <c r="B63" s="20" t="s">
        <v>44</v>
      </c>
      <c r="C63" s="20" t="s">
        <v>44</v>
      </c>
      <c r="D63" s="19" t="s">
        <v>88</v>
      </c>
      <c r="E63" s="18">
        <v>966.79</v>
      </c>
      <c r="F63" s="18">
        <v>966.79</v>
      </c>
      <c r="G63" s="21" t="s">
        <v>87</v>
      </c>
      <c r="H63" s="14">
        <v>0</v>
      </c>
      <c r="I63" s="14">
        <v>0</v>
      </c>
      <c r="J63" s="15">
        <f>H63-I63</f>
        <v>0</v>
      </c>
    </row>
    <row r="64" spans="1:10" ht="24.95" customHeight="1" x14ac:dyDescent="0.25">
      <c r="A64" s="9">
        <f t="shared" si="1"/>
        <v>50</v>
      </c>
      <c r="B64" s="20" t="s">
        <v>44</v>
      </c>
      <c r="C64" s="20" t="s">
        <v>44</v>
      </c>
      <c r="D64" s="19" t="s">
        <v>89</v>
      </c>
      <c r="E64" s="18">
        <v>966.79</v>
      </c>
      <c r="F64" s="18">
        <v>966.79</v>
      </c>
      <c r="G64" s="21" t="s">
        <v>87</v>
      </c>
      <c r="H64" s="14">
        <v>0</v>
      </c>
      <c r="I64" s="14">
        <v>0</v>
      </c>
      <c r="J64" s="15">
        <f t="shared" si="0"/>
        <v>0</v>
      </c>
    </row>
    <row r="65" spans="1:10" ht="24.95" customHeight="1" x14ac:dyDescent="0.25">
      <c r="A65" s="9">
        <f t="shared" si="1"/>
        <v>51</v>
      </c>
      <c r="B65" s="12" t="s">
        <v>160</v>
      </c>
      <c r="C65" s="12" t="s">
        <v>160</v>
      </c>
      <c r="D65" s="19" t="s">
        <v>91</v>
      </c>
      <c r="E65" s="17">
        <v>1208.49</v>
      </c>
      <c r="F65" s="17">
        <v>1208.49</v>
      </c>
      <c r="G65" s="33" t="s">
        <v>90</v>
      </c>
      <c r="H65" s="14">
        <v>0</v>
      </c>
      <c r="I65" s="14">
        <v>0</v>
      </c>
      <c r="J65" s="15">
        <f t="shared" si="0"/>
        <v>0</v>
      </c>
    </row>
    <row r="66" spans="1:10" ht="24.95" customHeight="1" x14ac:dyDescent="0.25">
      <c r="A66" s="9">
        <f t="shared" si="1"/>
        <v>52</v>
      </c>
      <c r="B66" s="22" t="s">
        <v>45</v>
      </c>
      <c r="C66" s="22" t="s">
        <v>45</v>
      </c>
      <c r="D66" s="19" t="s">
        <v>93</v>
      </c>
      <c r="E66" s="17">
        <v>1208.49</v>
      </c>
      <c r="F66" s="17">
        <v>1208.49</v>
      </c>
      <c r="G66" s="33" t="s">
        <v>92</v>
      </c>
      <c r="H66" s="14">
        <v>1.08E-4</v>
      </c>
      <c r="I66" s="14">
        <v>0</v>
      </c>
      <c r="J66" s="15">
        <f t="shared" si="0"/>
        <v>1.08E-4</v>
      </c>
    </row>
    <row r="67" spans="1:10" ht="24.95" customHeight="1" x14ac:dyDescent="0.25">
      <c r="A67" s="9">
        <f t="shared" si="1"/>
        <v>53</v>
      </c>
      <c r="B67" s="22" t="s">
        <v>64</v>
      </c>
      <c r="C67" s="22" t="s">
        <v>64</v>
      </c>
      <c r="D67" s="19" t="s">
        <v>17</v>
      </c>
      <c r="E67" s="18">
        <v>966.79</v>
      </c>
      <c r="F67" s="18">
        <v>966.79</v>
      </c>
      <c r="G67" s="33" t="s">
        <v>94</v>
      </c>
      <c r="H67" s="14">
        <v>2.5999999999999999E-3</v>
      </c>
      <c r="I67" s="14">
        <v>4.862E-3</v>
      </c>
      <c r="J67" s="15">
        <f t="shared" si="0"/>
        <v>-2.2620000000000001E-3</v>
      </c>
    </row>
    <row r="68" spans="1:10" ht="24.95" customHeight="1" x14ac:dyDescent="0.2">
      <c r="A68" s="9">
        <f t="shared" si="1"/>
        <v>54</v>
      </c>
      <c r="B68" s="12" t="s">
        <v>160</v>
      </c>
      <c r="C68" s="12" t="s">
        <v>160</v>
      </c>
      <c r="D68" s="23" t="s">
        <v>96</v>
      </c>
      <c r="E68" s="17">
        <v>1208.49</v>
      </c>
      <c r="F68" s="17">
        <v>1208.49</v>
      </c>
      <c r="G68" s="35" t="s">
        <v>95</v>
      </c>
      <c r="H68" s="14">
        <v>9.0000000000000002E-6</v>
      </c>
      <c r="I68" s="14">
        <v>0</v>
      </c>
      <c r="J68" s="15">
        <f t="shared" si="0"/>
        <v>9.0000000000000002E-6</v>
      </c>
    </row>
    <row r="69" spans="1:10" ht="24.95" customHeight="1" x14ac:dyDescent="0.25">
      <c r="A69" s="9">
        <f t="shared" si="1"/>
        <v>55</v>
      </c>
      <c r="B69" s="22" t="s">
        <v>45</v>
      </c>
      <c r="C69" s="22" t="s">
        <v>45</v>
      </c>
      <c r="D69" s="19" t="s">
        <v>97</v>
      </c>
      <c r="E69" s="18">
        <v>966.79</v>
      </c>
      <c r="F69" s="18">
        <v>966.79</v>
      </c>
      <c r="G69" s="33" t="s">
        <v>98</v>
      </c>
      <c r="H69" s="14">
        <v>1E-3</v>
      </c>
      <c r="I69" s="14">
        <v>6.4700000000000001E-4</v>
      </c>
      <c r="J69" s="15">
        <f t="shared" si="0"/>
        <v>3.5300000000000002E-4</v>
      </c>
    </row>
    <row r="70" spans="1:10" ht="24.95" customHeight="1" x14ac:dyDescent="0.25">
      <c r="A70" s="9">
        <f t="shared" si="1"/>
        <v>56</v>
      </c>
      <c r="B70" s="22" t="s">
        <v>64</v>
      </c>
      <c r="C70" s="22" t="s">
        <v>64</v>
      </c>
      <c r="D70" s="19" t="s">
        <v>100</v>
      </c>
      <c r="E70" s="18">
        <v>773.43</v>
      </c>
      <c r="F70" s="18">
        <v>773.43</v>
      </c>
      <c r="G70" s="33" t="s">
        <v>99</v>
      </c>
      <c r="H70" s="14">
        <v>5.0000000000000001E-3</v>
      </c>
      <c r="I70" s="14">
        <v>0</v>
      </c>
      <c r="J70" s="15">
        <f t="shared" si="0"/>
        <v>5.0000000000000001E-3</v>
      </c>
    </row>
    <row r="71" spans="1:10" ht="24.95" customHeight="1" x14ac:dyDescent="0.25">
      <c r="A71" s="9">
        <f t="shared" si="1"/>
        <v>57</v>
      </c>
      <c r="B71" s="20" t="s">
        <v>44</v>
      </c>
      <c r="C71" s="20" t="s">
        <v>44</v>
      </c>
      <c r="D71" s="19" t="s">
        <v>102</v>
      </c>
      <c r="E71" s="17">
        <v>1208.49</v>
      </c>
      <c r="F71" s="17">
        <v>1208.49</v>
      </c>
      <c r="G71" s="33" t="s">
        <v>101</v>
      </c>
      <c r="H71" s="14">
        <v>0</v>
      </c>
      <c r="I71" s="14">
        <v>0</v>
      </c>
      <c r="J71" s="15">
        <f>H71-I71</f>
        <v>0</v>
      </c>
    </row>
    <row r="72" spans="1:10" ht="24.95" customHeight="1" x14ac:dyDescent="0.25">
      <c r="A72" s="9">
        <f t="shared" si="1"/>
        <v>58</v>
      </c>
      <c r="B72" s="22" t="s">
        <v>64</v>
      </c>
      <c r="C72" s="22" t="s">
        <v>64</v>
      </c>
      <c r="D72" s="27" t="s">
        <v>154</v>
      </c>
      <c r="E72" s="18">
        <v>773.43</v>
      </c>
      <c r="F72" s="18">
        <v>773.43</v>
      </c>
      <c r="G72" s="33" t="s">
        <v>103</v>
      </c>
      <c r="H72" s="14">
        <v>4.0000000000000001E-3</v>
      </c>
      <c r="I72" s="14">
        <v>6.9740000000000002E-3</v>
      </c>
      <c r="J72" s="15">
        <f>H72-I72</f>
        <v>-2.9740000000000001E-3</v>
      </c>
    </row>
    <row r="73" spans="1:10" ht="24.95" customHeight="1" x14ac:dyDescent="0.25">
      <c r="A73" s="9">
        <f t="shared" si="1"/>
        <v>59</v>
      </c>
      <c r="B73" s="22" t="s">
        <v>64</v>
      </c>
      <c r="C73" s="22" t="s">
        <v>64</v>
      </c>
      <c r="D73" s="27" t="s">
        <v>155</v>
      </c>
      <c r="E73" s="18">
        <v>773.43</v>
      </c>
      <c r="F73" s="18">
        <v>773.43</v>
      </c>
      <c r="G73" s="33" t="s">
        <v>103</v>
      </c>
      <c r="H73" s="14">
        <v>2E-3</v>
      </c>
      <c r="I73" s="14">
        <v>0</v>
      </c>
      <c r="J73" s="15">
        <f>H73-I73</f>
        <v>2E-3</v>
      </c>
    </row>
    <row r="74" spans="1:10" ht="24.95" customHeight="1" x14ac:dyDescent="0.25">
      <c r="A74" s="9">
        <f t="shared" si="1"/>
        <v>60</v>
      </c>
      <c r="B74" s="22" t="s">
        <v>64</v>
      </c>
      <c r="C74" s="22" t="s">
        <v>64</v>
      </c>
      <c r="D74" s="27" t="s">
        <v>156</v>
      </c>
      <c r="E74" s="18">
        <v>773.43</v>
      </c>
      <c r="F74" s="18">
        <v>773.43</v>
      </c>
      <c r="G74" s="33" t="s">
        <v>103</v>
      </c>
      <c r="H74" s="14">
        <v>4.0000000000000001E-3</v>
      </c>
      <c r="I74" s="14">
        <v>6.4000000000000003E-3</v>
      </c>
      <c r="J74" s="15">
        <f>H74-I74</f>
        <v>-2.4000000000000002E-3</v>
      </c>
    </row>
    <row r="75" spans="1:10" ht="24.95" customHeight="1" x14ac:dyDescent="0.25">
      <c r="A75" s="9">
        <f t="shared" si="1"/>
        <v>61</v>
      </c>
      <c r="B75" s="22" t="s">
        <v>64</v>
      </c>
      <c r="C75" s="22" t="s">
        <v>64</v>
      </c>
      <c r="D75" s="27" t="s">
        <v>157</v>
      </c>
      <c r="E75" s="18">
        <v>773.43</v>
      </c>
      <c r="F75" s="18">
        <v>773.43</v>
      </c>
      <c r="G75" s="33" t="s">
        <v>103</v>
      </c>
      <c r="H75" s="14">
        <v>0</v>
      </c>
      <c r="I75" s="14">
        <v>0</v>
      </c>
      <c r="J75" s="15">
        <f>H75-I75</f>
        <v>0</v>
      </c>
    </row>
    <row r="76" spans="1:10" ht="24.95" customHeight="1" x14ac:dyDescent="0.25">
      <c r="A76" s="9">
        <f t="shared" si="1"/>
        <v>62</v>
      </c>
      <c r="B76" s="22" t="s">
        <v>64</v>
      </c>
      <c r="C76" s="22" t="s">
        <v>64</v>
      </c>
      <c r="D76" s="24" t="s">
        <v>158</v>
      </c>
      <c r="E76" s="18">
        <v>773.43</v>
      </c>
      <c r="F76" s="18">
        <v>773.43</v>
      </c>
      <c r="G76" s="33" t="s">
        <v>103</v>
      </c>
      <c r="H76" s="14">
        <v>2E-3</v>
      </c>
      <c r="I76" s="14">
        <v>1.4678E-2</v>
      </c>
      <c r="J76" s="15">
        <f t="shared" ref="J76:J114" si="2">H76-I76</f>
        <v>-1.2678E-2</v>
      </c>
    </row>
    <row r="77" spans="1:10" ht="24.95" customHeight="1" x14ac:dyDescent="0.25">
      <c r="A77" s="9">
        <f t="shared" si="1"/>
        <v>63</v>
      </c>
      <c r="B77" s="20" t="s">
        <v>44</v>
      </c>
      <c r="C77" s="20" t="s">
        <v>44</v>
      </c>
      <c r="D77" s="19" t="s">
        <v>105</v>
      </c>
      <c r="E77" s="13">
        <v>580.07000000000005</v>
      </c>
      <c r="F77" s="13">
        <v>580.07000000000005</v>
      </c>
      <c r="G77" s="33" t="s">
        <v>104</v>
      </c>
      <c r="H77" s="14">
        <v>7.0000000000000007E-2</v>
      </c>
      <c r="I77" s="14">
        <v>8.2359000000000002E-2</v>
      </c>
      <c r="J77" s="15">
        <f t="shared" si="2"/>
        <v>-1.2358999999999995E-2</v>
      </c>
    </row>
    <row r="78" spans="1:10" ht="24.95" customHeight="1" x14ac:dyDescent="0.25">
      <c r="A78" s="9">
        <f t="shared" si="1"/>
        <v>64</v>
      </c>
      <c r="B78" s="20" t="s">
        <v>44</v>
      </c>
      <c r="C78" s="20" t="s">
        <v>44</v>
      </c>
      <c r="D78" s="19" t="s">
        <v>162</v>
      </c>
      <c r="E78" s="18">
        <v>966.79</v>
      </c>
      <c r="F78" s="18">
        <v>966.79</v>
      </c>
      <c r="G78" s="33" t="s">
        <v>106</v>
      </c>
      <c r="H78" s="14">
        <v>9.7499999999999996E-4</v>
      </c>
      <c r="I78" s="14">
        <v>1.4649999999999999E-3</v>
      </c>
      <c r="J78" s="15">
        <f t="shared" si="2"/>
        <v>-4.8999999999999998E-4</v>
      </c>
    </row>
    <row r="79" spans="1:10" ht="24.95" customHeight="1" x14ac:dyDescent="0.2">
      <c r="A79" s="9">
        <f t="shared" si="1"/>
        <v>65</v>
      </c>
      <c r="B79" s="22" t="s">
        <v>45</v>
      </c>
      <c r="C79" s="22" t="s">
        <v>45</v>
      </c>
      <c r="D79" s="28" t="s">
        <v>107</v>
      </c>
      <c r="E79" s="17">
        <v>1208.49</v>
      </c>
      <c r="F79" s="17">
        <v>1208.49</v>
      </c>
      <c r="G79" s="33" t="s">
        <v>173</v>
      </c>
      <c r="H79" s="14">
        <v>1.4999999999999999E-4</v>
      </c>
      <c r="I79" s="14">
        <v>1E-4</v>
      </c>
      <c r="J79" s="15">
        <f t="shared" si="2"/>
        <v>4.9999999999999982E-5</v>
      </c>
    </row>
    <row r="80" spans="1:10" ht="24.95" customHeight="1" x14ac:dyDescent="0.25">
      <c r="A80" s="9">
        <f t="shared" si="1"/>
        <v>66</v>
      </c>
      <c r="B80" s="22" t="s">
        <v>110</v>
      </c>
      <c r="C80" s="22" t="s">
        <v>110</v>
      </c>
      <c r="D80" s="19" t="s">
        <v>109</v>
      </c>
      <c r="E80" s="18">
        <v>966.79</v>
      </c>
      <c r="F80" s="18">
        <v>966.79</v>
      </c>
      <c r="G80" s="33" t="s">
        <v>108</v>
      </c>
      <c r="H80" s="14">
        <v>0</v>
      </c>
      <c r="I80" s="14">
        <v>0</v>
      </c>
      <c r="J80" s="15">
        <f t="shared" si="2"/>
        <v>0</v>
      </c>
    </row>
    <row r="81" spans="1:10" ht="24.95" customHeight="1" x14ac:dyDescent="0.25">
      <c r="A81" s="9">
        <f t="shared" ref="A81:A124" si="3">A80+1</f>
        <v>67</v>
      </c>
      <c r="B81" s="20" t="s">
        <v>44</v>
      </c>
      <c r="C81" s="20" t="s">
        <v>44</v>
      </c>
      <c r="D81" s="19" t="s">
        <v>112</v>
      </c>
      <c r="E81" s="18">
        <v>966.79</v>
      </c>
      <c r="F81" s="18">
        <v>966.79</v>
      </c>
      <c r="G81" s="33" t="s">
        <v>111</v>
      </c>
      <c r="H81" s="14">
        <v>0</v>
      </c>
      <c r="I81" s="14">
        <v>0</v>
      </c>
      <c r="J81" s="15">
        <f t="shared" si="2"/>
        <v>0</v>
      </c>
    </row>
    <row r="82" spans="1:10" ht="24.95" customHeight="1" x14ac:dyDescent="0.25">
      <c r="A82" s="9">
        <f t="shared" si="3"/>
        <v>68</v>
      </c>
      <c r="B82" s="12" t="s">
        <v>160</v>
      </c>
      <c r="C82" s="12" t="s">
        <v>160</v>
      </c>
      <c r="D82" s="19" t="s">
        <v>114</v>
      </c>
      <c r="E82" s="18">
        <v>966.79</v>
      </c>
      <c r="F82" s="18">
        <v>966.79</v>
      </c>
      <c r="G82" s="33" t="s">
        <v>113</v>
      </c>
      <c r="H82" s="14">
        <v>0</v>
      </c>
      <c r="I82" s="14">
        <v>0</v>
      </c>
      <c r="J82" s="15">
        <f t="shared" si="2"/>
        <v>0</v>
      </c>
    </row>
    <row r="83" spans="1:10" ht="24.95" customHeight="1" x14ac:dyDescent="0.25">
      <c r="A83" s="9">
        <f t="shared" si="3"/>
        <v>69</v>
      </c>
      <c r="B83" s="20" t="s">
        <v>44</v>
      </c>
      <c r="C83" s="20" t="s">
        <v>44</v>
      </c>
      <c r="D83" s="19" t="s">
        <v>116</v>
      </c>
      <c r="E83" s="18">
        <v>966.79</v>
      </c>
      <c r="F83" s="18">
        <v>966.79</v>
      </c>
      <c r="G83" s="33" t="s">
        <v>115</v>
      </c>
      <c r="H83" s="14">
        <v>0</v>
      </c>
      <c r="I83" s="14">
        <v>0</v>
      </c>
      <c r="J83" s="15">
        <f t="shared" si="2"/>
        <v>0</v>
      </c>
    </row>
    <row r="84" spans="1:10" ht="24.95" customHeight="1" x14ac:dyDescent="0.25">
      <c r="A84" s="9">
        <f t="shared" si="3"/>
        <v>70</v>
      </c>
      <c r="B84" s="22" t="s">
        <v>64</v>
      </c>
      <c r="C84" s="22" t="s">
        <v>64</v>
      </c>
      <c r="D84" s="19" t="s">
        <v>118</v>
      </c>
      <c r="E84" s="18">
        <v>966.79</v>
      </c>
      <c r="F84" s="18">
        <v>966.79</v>
      </c>
      <c r="G84" s="33" t="s">
        <v>117</v>
      </c>
      <c r="H84" s="14">
        <v>1.2400000000000001E-4</v>
      </c>
      <c r="I84" s="14">
        <v>0</v>
      </c>
      <c r="J84" s="15">
        <f t="shared" si="2"/>
        <v>1.2400000000000001E-4</v>
      </c>
    </row>
    <row r="85" spans="1:10" ht="24.95" customHeight="1" x14ac:dyDescent="0.25">
      <c r="A85" s="9">
        <f t="shared" si="3"/>
        <v>71</v>
      </c>
      <c r="B85" s="20" t="s">
        <v>163</v>
      </c>
      <c r="C85" s="12" t="s">
        <v>160</v>
      </c>
      <c r="D85" s="26" t="s">
        <v>120</v>
      </c>
      <c r="E85" s="18">
        <v>773.43</v>
      </c>
      <c r="F85" s="18">
        <v>773.43</v>
      </c>
      <c r="G85" s="33" t="s">
        <v>119</v>
      </c>
      <c r="H85" s="14">
        <v>0.06</v>
      </c>
      <c r="I85" s="14">
        <v>9.8300999999999999E-2</v>
      </c>
      <c r="J85" s="15">
        <f>H85-I85</f>
        <v>-3.8301000000000002E-2</v>
      </c>
    </row>
    <row r="86" spans="1:10" ht="24.95" customHeight="1" x14ac:dyDescent="0.25">
      <c r="A86" s="9">
        <f t="shared" si="3"/>
        <v>72</v>
      </c>
      <c r="B86" s="20" t="s">
        <v>44</v>
      </c>
      <c r="C86" s="20" t="s">
        <v>44</v>
      </c>
      <c r="D86" s="19" t="s">
        <v>122</v>
      </c>
      <c r="E86" s="18">
        <v>773.43</v>
      </c>
      <c r="F86" s="18">
        <v>773.43</v>
      </c>
      <c r="G86" s="53" t="s">
        <v>121</v>
      </c>
      <c r="H86" s="14">
        <v>1.6999999999999999E-3</v>
      </c>
      <c r="I86" s="14">
        <v>0</v>
      </c>
      <c r="J86" s="15">
        <f>H86-I86</f>
        <v>1.6999999999999999E-3</v>
      </c>
    </row>
    <row r="87" spans="1:10" ht="24.95" customHeight="1" x14ac:dyDescent="0.25">
      <c r="A87" s="9">
        <f t="shared" si="3"/>
        <v>73</v>
      </c>
      <c r="B87" s="20" t="s">
        <v>78</v>
      </c>
      <c r="C87" s="20" t="s">
        <v>78</v>
      </c>
      <c r="D87" s="19" t="s">
        <v>123</v>
      </c>
      <c r="E87" s="18">
        <v>773.43</v>
      </c>
      <c r="F87" s="18">
        <v>773.43</v>
      </c>
      <c r="G87" s="21" t="s">
        <v>121</v>
      </c>
      <c r="H87" s="14">
        <v>2.3E-3</v>
      </c>
      <c r="I87" s="14">
        <v>0</v>
      </c>
      <c r="J87" s="15">
        <f>H87-I87</f>
        <v>2.3E-3</v>
      </c>
    </row>
    <row r="88" spans="1:10" ht="24.95" customHeight="1" x14ac:dyDescent="0.25">
      <c r="A88" s="9">
        <f t="shared" si="3"/>
        <v>74</v>
      </c>
      <c r="B88" s="20" t="s">
        <v>44</v>
      </c>
      <c r="C88" s="20" t="s">
        <v>44</v>
      </c>
      <c r="D88" s="19" t="s">
        <v>126</v>
      </c>
      <c r="E88" s="18">
        <v>773.43</v>
      </c>
      <c r="F88" s="18">
        <v>773.43</v>
      </c>
      <c r="G88" s="21" t="s">
        <v>124</v>
      </c>
      <c r="H88" s="14">
        <v>0</v>
      </c>
      <c r="I88" s="66">
        <v>0</v>
      </c>
      <c r="J88" s="15">
        <f>H88-I86</f>
        <v>0</v>
      </c>
    </row>
    <row r="89" spans="1:10" ht="24.95" customHeight="1" x14ac:dyDescent="0.25">
      <c r="A89" s="9">
        <f t="shared" si="3"/>
        <v>75</v>
      </c>
      <c r="B89" s="20" t="s">
        <v>44</v>
      </c>
      <c r="C89" s="20" t="s">
        <v>44</v>
      </c>
      <c r="D89" s="19" t="s">
        <v>125</v>
      </c>
      <c r="E89" s="18">
        <v>773.43</v>
      </c>
      <c r="F89" s="18">
        <v>773.43</v>
      </c>
      <c r="G89" s="21" t="s">
        <v>124</v>
      </c>
      <c r="H89" s="14">
        <v>1E-3</v>
      </c>
      <c r="I89" s="14">
        <v>0</v>
      </c>
      <c r="J89" s="15">
        <f t="shared" si="2"/>
        <v>1E-3</v>
      </c>
    </row>
    <row r="90" spans="1:10" ht="24.95" customHeight="1" x14ac:dyDescent="0.25">
      <c r="A90" s="9">
        <f t="shared" si="3"/>
        <v>76</v>
      </c>
      <c r="B90" s="20" t="s">
        <v>163</v>
      </c>
      <c r="C90" s="12" t="s">
        <v>160</v>
      </c>
      <c r="D90" s="19" t="s">
        <v>128</v>
      </c>
      <c r="E90" s="18">
        <v>773.43</v>
      </c>
      <c r="F90" s="18">
        <v>773.43</v>
      </c>
      <c r="G90" s="33" t="s">
        <v>127</v>
      </c>
      <c r="H90" s="14">
        <v>0</v>
      </c>
      <c r="I90" s="66">
        <v>0</v>
      </c>
      <c r="J90" s="15">
        <f t="shared" si="2"/>
        <v>0</v>
      </c>
    </row>
    <row r="91" spans="1:10" ht="24.95" customHeight="1" x14ac:dyDescent="0.25">
      <c r="A91" s="9">
        <f t="shared" si="3"/>
        <v>77</v>
      </c>
      <c r="B91" s="20" t="s">
        <v>78</v>
      </c>
      <c r="C91" s="20" t="s">
        <v>78</v>
      </c>
      <c r="D91" s="19" t="s">
        <v>130</v>
      </c>
      <c r="E91" s="13">
        <v>580.07000000000005</v>
      </c>
      <c r="F91" s="13">
        <v>580.07000000000005</v>
      </c>
      <c r="G91" s="33" t="s">
        <v>129</v>
      </c>
      <c r="H91" s="14">
        <v>0</v>
      </c>
      <c r="I91" s="14">
        <v>0</v>
      </c>
      <c r="J91" s="15">
        <f t="shared" si="2"/>
        <v>0</v>
      </c>
    </row>
    <row r="92" spans="1:10" ht="24.95" customHeight="1" x14ac:dyDescent="0.25">
      <c r="A92" s="9">
        <f t="shared" si="3"/>
        <v>78</v>
      </c>
      <c r="B92" s="11" t="s">
        <v>161</v>
      </c>
      <c r="C92" s="11" t="s">
        <v>161</v>
      </c>
      <c r="D92" s="19" t="s">
        <v>132</v>
      </c>
      <c r="E92" s="13">
        <v>580.07000000000005</v>
      </c>
      <c r="F92" s="13">
        <v>580.07000000000005</v>
      </c>
      <c r="G92" s="33" t="s">
        <v>131</v>
      </c>
      <c r="H92" s="14">
        <v>0.2</v>
      </c>
      <c r="I92" s="14">
        <v>7.0065000000000002E-2</v>
      </c>
      <c r="J92" s="15">
        <f t="shared" si="2"/>
        <v>0.12993500000000002</v>
      </c>
    </row>
    <row r="93" spans="1:10" ht="24.95" customHeight="1" x14ac:dyDescent="0.25">
      <c r="A93" s="9">
        <f t="shared" si="3"/>
        <v>79</v>
      </c>
      <c r="B93" s="20" t="s">
        <v>44</v>
      </c>
      <c r="C93" s="20" t="s">
        <v>44</v>
      </c>
      <c r="D93" s="19" t="s">
        <v>134</v>
      </c>
      <c r="E93" s="18">
        <v>773.43</v>
      </c>
      <c r="F93" s="18">
        <v>773.43</v>
      </c>
      <c r="G93" s="33" t="s">
        <v>133</v>
      </c>
      <c r="H93" s="14">
        <v>8.9999999999999993E-3</v>
      </c>
      <c r="I93" s="14">
        <v>9.2999999999999992E-3</v>
      </c>
      <c r="J93" s="15">
        <f t="shared" si="2"/>
        <v>-2.9999999999999992E-4</v>
      </c>
    </row>
    <row r="94" spans="1:10" ht="24.95" customHeight="1" x14ac:dyDescent="0.2">
      <c r="A94" s="9">
        <f t="shared" si="3"/>
        <v>80</v>
      </c>
      <c r="B94" s="20" t="s">
        <v>44</v>
      </c>
      <c r="C94" s="20" t="s">
        <v>44</v>
      </c>
      <c r="D94" s="23" t="s">
        <v>136</v>
      </c>
      <c r="E94" s="18">
        <v>966.79</v>
      </c>
      <c r="F94" s="18">
        <v>966.79</v>
      </c>
      <c r="G94" s="33" t="s">
        <v>235</v>
      </c>
      <c r="H94" s="14">
        <v>2E-3</v>
      </c>
      <c r="I94" s="14">
        <v>3.852E-3</v>
      </c>
      <c r="J94" s="15">
        <f t="shared" si="2"/>
        <v>-1.8519999999999999E-3</v>
      </c>
    </row>
    <row r="95" spans="1:10" ht="24.95" customHeight="1" x14ac:dyDescent="0.25">
      <c r="A95" s="9">
        <f t="shared" si="3"/>
        <v>81</v>
      </c>
      <c r="B95" s="20" t="s">
        <v>44</v>
      </c>
      <c r="C95" s="20" t="s">
        <v>44</v>
      </c>
      <c r="D95" s="19" t="s">
        <v>138</v>
      </c>
      <c r="E95" s="17">
        <v>1208.49</v>
      </c>
      <c r="F95" s="17">
        <v>1208.49</v>
      </c>
      <c r="G95" s="33" t="s">
        <v>137</v>
      </c>
      <c r="H95" s="14">
        <v>1.4300000000000001E-4</v>
      </c>
      <c r="I95" s="14">
        <v>1.6899999999999999E-4</v>
      </c>
      <c r="J95" s="15">
        <f t="shared" si="2"/>
        <v>-2.5999999999999981E-5</v>
      </c>
    </row>
    <row r="96" spans="1:10" ht="24.95" customHeight="1" x14ac:dyDescent="0.25">
      <c r="A96" s="9">
        <f t="shared" si="3"/>
        <v>82</v>
      </c>
      <c r="B96" s="20" t="s">
        <v>44</v>
      </c>
      <c r="C96" s="20" t="s">
        <v>44</v>
      </c>
      <c r="D96" s="19" t="s">
        <v>140</v>
      </c>
      <c r="E96" s="18">
        <v>773.43</v>
      </c>
      <c r="F96" s="18">
        <v>773.43</v>
      </c>
      <c r="G96" s="33" t="s">
        <v>139</v>
      </c>
      <c r="H96" s="14">
        <v>1.11E-2</v>
      </c>
      <c r="I96" s="14">
        <v>1.0085999999999999E-2</v>
      </c>
      <c r="J96" s="15">
        <f t="shared" si="2"/>
        <v>1.014000000000001E-3</v>
      </c>
    </row>
    <row r="97" spans="1:10" ht="24.95" customHeight="1" x14ac:dyDescent="0.25">
      <c r="A97" s="9">
        <f t="shared" si="3"/>
        <v>83</v>
      </c>
      <c r="B97" s="22" t="s">
        <v>64</v>
      </c>
      <c r="C97" s="22" t="s">
        <v>64</v>
      </c>
      <c r="D97" s="19" t="s">
        <v>142</v>
      </c>
      <c r="E97" s="13">
        <v>580.07000000000005</v>
      </c>
      <c r="F97" s="13">
        <v>580.07000000000005</v>
      </c>
      <c r="G97" s="33" t="s">
        <v>141</v>
      </c>
      <c r="H97" s="14">
        <v>0.15351000000000001</v>
      </c>
      <c r="I97" s="14">
        <v>5.7736999999999997E-2</v>
      </c>
      <c r="J97" s="15">
        <f t="shared" si="2"/>
        <v>9.5773000000000011E-2</v>
      </c>
    </row>
    <row r="98" spans="1:10" ht="24.95" customHeight="1" x14ac:dyDescent="0.25">
      <c r="A98" s="9">
        <f t="shared" si="3"/>
        <v>84</v>
      </c>
      <c r="B98" s="22" t="s">
        <v>64</v>
      </c>
      <c r="C98" s="22" t="s">
        <v>64</v>
      </c>
      <c r="D98" s="19" t="s">
        <v>144</v>
      </c>
      <c r="E98" s="18">
        <v>966.79</v>
      </c>
      <c r="F98" s="18">
        <v>966.79</v>
      </c>
      <c r="G98" s="33" t="s">
        <v>143</v>
      </c>
      <c r="H98" s="14">
        <v>1.5E-3</v>
      </c>
      <c r="I98" s="14">
        <v>2.0639999999999999E-3</v>
      </c>
      <c r="J98" s="15">
        <f t="shared" si="2"/>
        <v>-5.6399999999999983E-4</v>
      </c>
    </row>
    <row r="99" spans="1:10" ht="24.95" customHeight="1" x14ac:dyDescent="0.25">
      <c r="A99" s="9">
        <f t="shared" si="3"/>
        <v>85</v>
      </c>
      <c r="B99" s="20" t="s">
        <v>44</v>
      </c>
      <c r="C99" s="20" t="s">
        <v>44</v>
      </c>
      <c r="D99" s="19" t="s">
        <v>146</v>
      </c>
      <c r="E99" s="18">
        <v>966.79</v>
      </c>
      <c r="F99" s="18">
        <v>966.79</v>
      </c>
      <c r="G99" s="33" t="s">
        <v>145</v>
      </c>
      <c r="H99" s="14">
        <v>0</v>
      </c>
      <c r="I99" s="14">
        <v>0</v>
      </c>
      <c r="J99" s="15">
        <f t="shared" si="2"/>
        <v>0</v>
      </c>
    </row>
    <row r="100" spans="1:10" ht="24.95" customHeight="1" x14ac:dyDescent="0.25">
      <c r="A100" s="9">
        <f t="shared" si="3"/>
        <v>86</v>
      </c>
      <c r="B100" s="20" t="s">
        <v>44</v>
      </c>
      <c r="C100" s="20" t="s">
        <v>44</v>
      </c>
      <c r="D100" s="19" t="s">
        <v>148</v>
      </c>
      <c r="E100" s="17">
        <v>1208.49</v>
      </c>
      <c r="F100" s="17">
        <v>1208.49</v>
      </c>
      <c r="G100" s="33" t="s">
        <v>147</v>
      </c>
      <c r="H100" s="14">
        <v>0</v>
      </c>
      <c r="I100" s="14">
        <v>0</v>
      </c>
      <c r="J100" s="15">
        <f t="shared" si="2"/>
        <v>0</v>
      </c>
    </row>
    <row r="101" spans="1:10" ht="24.95" customHeight="1" x14ac:dyDescent="0.25">
      <c r="A101" s="9">
        <f t="shared" si="3"/>
        <v>87</v>
      </c>
      <c r="B101" s="20" t="s">
        <v>44</v>
      </c>
      <c r="C101" s="20" t="s">
        <v>44</v>
      </c>
      <c r="D101" s="19" t="s">
        <v>150</v>
      </c>
      <c r="E101" s="18">
        <v>966.79</v>
      </c>
      <c r="F101" s="18">
        <v>966.79</v>
      </c>
      <c r="G101" s="33" t="s">
        <v>149</v>
      </c>
      <c r="H101" s="14">
        <v>2E-3</v>
      </c>
      <c r="I101" s="14">
        <v>2.52E-4</v>
      </c>
      <c r="J101" s="15">
        <f t="shared" si="2"/>
        <v>1.748E-3</v>
      </c>
    </row>
    <row r="102" spans="1:10" ht="24.95" customHeight="1" x14ac:dyDescent="0.25">
      <c r="A102" s="9">
        <f t="shared" si="3"/>
        <v>88</v>
      </c>
      <c r="B102" s="20" t="s">
        <v>44</v>
      </c>
      <c r="C102" s="20" t="s">
        <v>44</v>
      </c>
      <c r="D102" s="19" t="s">
        <v>152</v>
      </c>
      <c r="E102" s="18">
        <v>773.43</v>
      </c>
      <c r="F102" s="18">
        <v>773.43</v>
      </c>
      <c r="G102" s="33" t="s">
        <v>151</v>
      </c>
      <c r="H102" s="14">
        <v>0</v>
      </c>
      <c r="I102" s="14">
        <v>0</v>
      </c>
      <c r="J102" s="15">
        <f t="shared" si="2"/>
        <v>0</v>
      </c>
    </row>
    <row r="103" spans="1:10" ht="24.95" customHeight="1" x14ac:dyDescent="0.2">
      <c r="A103" s="9">
        <f t="shared" si="3"/>
        <v>89</v>
      </c>
      <c r="B103" s="11" t="s">
        <v>161</v>
      </c>
      <c r="C103" s="11" t="s">
        <v>161</v>
      </c>
      <c r="D103" s="39" t="s">
        <v>167</v>
      </c>
      <c r="E103" s="18">
        <v>966.79</v>
      </c>
      <c r="F103" s="18">
        <v>966.79</v>
      </c>
      <c r="G103" s="37" t="s">
        <v>217</v>
      </c>
      <c r="H103" s="36">
        <v>1E-3</v>
      </c>
      <c r="I103" s="36">
        <v>0</v>
      </c>
      <c r="J103" s="43">
        <f t="shared" si="2"/>
        <v>1E-3</v>
      </c>
    </row>
    <row r="104" spans="1:10" ht="24.95" customHeight="1" x14ac:dyDescent="0.2">
      <c r="A104" s="9">
        <f t="shared" si="3"/>
        <v>90</v>
      </c>
      <c r="B104" s="11" t="s">
        <v>161</v>
      </c>
      <c r="C104" s="11" t="s">
        <v>161</v>
      </c>
      <c r="D104" s="44" t="s">
        <v>168</v>
      </c>
      <c r="E104" s="18">
        <v>966.79</v>
      </c>
      <c r="F104" s="18">
        <v>966.79</v>
      </c>
      <c r="G104" s="37" t="s">
        <v>164</v>
      </c>
      <c r="H104" s="36">
        <v>0</v>
      </c>
      <c r="I104" s="36">
        <v>0</v>
      </c>
      <c r="J104" s="43">
        <f t="shared" si="2"/>
        <v>0</v>
      </c>
    </row>
    <row r="105" spans="1:10" ht="24.95" customHeight="1" x14ac:dyDescent="0.2">
      <c r="A105" s="9">
        <f t="shared" si="3"/>
        <v>91</v>
      </c>
      <c r="B105" s="11" t="s">
        <v>161</v>
      </c>
      <c r="C105" s="11" t="s">
        <v>161</v>
      </c>
      <c r="D105" s="39" t="s">
        <v>169</v>
      </c>
      <c r="E105" s="18">
        <v>966.79</v>
      </c>
      <c r="F105" s="18">
        <v>966.79</v>
      </c>
      <c r="G105" s="38" t="s">
        <v>165</v>
      </c>
      <c r="H105" s="36">
        <v>0</v>
      </c>
      <c r="I105" s="36">
        <v>0</v>
      </c>
      <c r="J105" s="43">
        <f t="shared" si="2"/>
        <v>0</v>
      </c>
    </row>
    <row r="106" spans="1:10" ht="24.95" customHeight="1" x14ac:dyDescent="0.2">
      <c r="A106" s="9">
        <f t="shared" si="3"/>
        <v>92</v>
      </c>
      <c r="B106" s="11" t="s">
        <v>161</v>
      </c>
      <c r="C106" s="11" t="s">
        <v>161</v>
      </c>
      <c r="D106" s="39" t="s">
        <v>171</v>
      </c>
      <c r="E106" s="17">
        <v>1208.49</v>
      </c>
      <c r="F106" s="17">
        <v>1208.49</v>
      </c>
      <c r="G106" s="38" t="s">
        <v>166</v>
      </c>
      <c r="H106" s="36">
        <v>0</v>
      </c>
      <c r="I106" s="36">
        <v>8.7999999999999998E-5</v>
      </c>
      <c r="J106" s="43">
        <f t="shared" si="2"/>
        <v>-8.7999999999999998E-5</v>
      </c>
    </row>
    <row r="107" spans="1:10" ht="24.95" customHeight="1" x14ac:dyDescent="0.25">
      <c r="A107" s="9">
        <f t="shared" si="3"/>
        <v>93</v>
      </c>
      <c r="B107" s="12" t="s">
        <v>160</v>
      </c>
      <c r="C107" s="12" t="s">
        <v>160</v>
      </c>
      <c r="D107" s="45" t="s">
        <v>225</v>
      </c>
      <c r="E107" s="18">
        <v>773.43</v>
      </c>
      <c r="F107" s="18">
        <v>773.43</v>
      </c>
      <c r="G107" s="41" t="s">
        <v>170</v>
      </c>
      <c r="H107" s="36">
        <v>1.2500000000000001E-2</v>
      </c>
      <c r="I107" s="36">
        <v>2.7000000000000001E-3</v>
      </c>
      <c r="J107" s="40">
        <f t="shared" si="2"/>
        <v>9.7999999999999997E-3</v>
      </c>
    </row>
    <row r="108" spans="1:10" ht="24.95" customHeight="1" x14ac:dyDescent="0.2">
      <c r="A108" s="9">
        <f t="shared" si="3"/>
        <v>94</v>
      </c>
      <c r="B108" s="22" t="s">
        <v>45</v>
      </c>
      <c r="C108" s="22" t="s">
        <v>45</v>
      </c>
      <c r="D108" s="49" t="s">
        <v>174</v>
      </c>
      <c r="E108" s="18">
        <v>966.79</v>
      </c>
      <c r="F108" s="18">
        <v>966.79</v>
      </c>
      <c r="G108" s="46" t="s">
        <v>216</v>
      </c>
      <c r="H108" s="51">
        <v>2.9999999999999997E-4</v>
      </c>
      <c r="I108" s="36">
        <v>0</v>
      </c>
      <c r="J108" s="43">
        <f t="shared" si="2"/>
        <v>2.9999999999999997E-4</v>
      </c>
    </row>
    <row r="109" spans="1:10" ht="24.95" customHeight="1" x14ac:dyDescent="0.25">
      <c r="A109" s="9">
        <f t="shared" si="3"/>
        <v>95</v>
      </c>
      <c r="B109" s="22" t="s">
        <v>45</v>
      </c>
      <c r="C109" s="22" t="s">
        <v>45</v>
      </c>
      <c r="D109" s="47" t="s">
        <v>176</v>
      </c>
      <c r="E109" s="18">
        <v>966.79</v>
      </c>
      <c r="F109" s="18">
        <v>966.79</v>
      </c>
      <c r="G109" s="46" t="s">
        <v>175</v>
      </c>
      <c r="H109" s="36">
        <v>2.9999999999999997E-4</v>
      </c>
      <c r="I109" s="36">
        <v>0</v>
      </c>
      <c r="J109" s="43">
        <f t="shared" si="2"/>
        <v>2.9999999999999997E-4</v>
      </c>
    </row>
    <row r="110" spans="1:10" ht="24.95" customHeight="1" x14ac:dyDescent="0.25">
      <c r="A110" s="9">
        <f t="shared" si="3"/>
        <v>96</v>
      </c>
      <c r="B110" s="22" t="s">
        <v>45</v>
      </c>
      <c r="C110" s="22" t="s">
        <v>45</v>
      </c>
      <c r="D110" s="47" t="s">
        <v>178</v>
      </c>
      <c r="E110" s="18">
        <v>966.79</v>
      </c>
      <c r="F110" s="18">
        <v>966.79</v>
      </c>
      <c r="G110" s="37" t="s">
        <v>177</v>
      </c>
      <c r="H110" s="36">
        <v>2.9999999999999997E-4</v>
      </c>
      <c r="I110" s="36">
        <v>0</v>
      </c>
      <c r="J110" s="43">
        <f t="shared" si="2"/>
        <v>2.9999999999999997E-4</v>
      </c>
    </row>
    <row r="111" spans="1:10" ht="24.95" customHeight="1" x14ac:dyDescent="0.25">
      <c r="A111" s="9">
        <f t="shared" si="3"/>
        <v>97</v>
      </c>
      <c r="B111" s="11" t="s">
        <v>161</v>
      </c>
      <c r="C111" s="11" t="s">
        <v>161</v>
      </c>
      <c r="D111" s="47" t="s">
        <v>180</v>
      </c>
      <c r="E111" s="18">
        <v>966.79</v>
      </c>
      <c r="F111" s="18">
        <v>966.79</v>
      </c>
      <c r="G111" s="37" t="s">
        <v>179</v>
      </c>
      <c r="H111" s="36">
        <v>0</v>
      </c>
      <c r="I111" s="36">
        <v>0</v>
      </c>
      <c r="J111" s="43">
        <f t="shared" si="2"/>
        <v>0</v>
      </c>
    </row>
    <row r="112" spans="1:10" ht="24.95" customHeight="1" x14ac:dyDescent="0.25">
      <c r="A112" s="9">
        <f t="shared" si="3"/>
        <v>98</v>
      </c>
      <c r="B112" s="22" t="s">
        <v>45</v>
      </c>
      <c r="C112" s="22" t="s">
        <v>45</v>
      </c>
      <c r="D112" s="47" t="s">
        <v>215</v>
      </c>
      <c r="E112" s="18">
        <v>966.79</v>
      </c>
      <c r="F112" s="18">
        <v>966.79</v>
      </c>
      <c r="G112" s="48" t="s">
        <v>181</v>
      </c>
      <c r="H112" s="36">
        <v>2.9999999999999997E-4</v>
      </c>
      <c r="I112" s="36">
        <v>0</v>
      </c>
      <c r="J112" s="43">
        <f t="shared" si="2"/>
        <v>2.9999999999999997E-4</v>
      </c>
    </row>
    <row r="113" spans="1:10" ht="24.95" customHeight="1" x14ac:dyDescent="0.25">
      <c r="A113" s="9">
        <f t="shared" si="3"/>
        <v>99</v>
      </c>
      <c r="B113" s="20" t="s">
        <v>44</v>
      </c>
      <c r="C113" s="20" t="s">
        <v>44</v>
      </c>
      <c r="D113" s="47" t="s">
        <v>183</v>
      </c>
      <c r="E113" s="17">
        <v>1208.49</v>
      </c>
      <c r="F113" s="17">
        <v>1208.49</v>
      </c>
      <c r="G113" s="37" t="s">
        <v>182</v>
      </c>
      <c r="H113" s="36">
        <v>1E-4</v>
      </c>
      <c r="I113" s="42">
        <v>7.7000000000000001E-5</v>
      </c>
      <c r="J113" s="43">
        <f t="shared" si="2"/>
        <v>2.3000000000000003E-5</v>
      </c>
    </row>
    <row r="114" spans="1:10" ht="24.95" customHeight="1" x14ac:dyDescent="0.25">
      <c r="A114" s="9">
        <f t="shared" si="3"/>
        <v>100</v>
      </c>
      <c r="B114" s="20" t="s">
        <v>44</v>
      </c>
      <c r="C114" s="20" t="s">
        <v>44</v>
      </c>
      <c r="D114" s="47" t="s">
        <v>188</v>
      </c>
      <c r="E114" s="17">
        <v>1208.49</v>
      </c>
      <c r="F114" s="17">
        <v>1208.49</v>
      </c>
      <c r="G114" s="41" t="s">
        <v>187</v>
      </c>
      <c r="H114" s="36">
        <v>0</v>
      </c>
      <c r="I114" s="36">
        <v>0</v>
      </c>
      <c r="J114" s="43">
        <f t="shared" si="2"/>
        <v>0</v>
      </c>
    </row>
    <row r="115" spans="1:10" ht="24.95" customHeight="1" x14ac:dyDescent="0.25">
      <c r="A115" s="9">
        <f t="shared" si="3"/>
        <v>101</v>
      </c>
      <c r="B115" s="20" t="s">
        <v>45</v>
      </c>
      <c r="C115" s="20" t="s">
        <v>45</v>
      </c>
      <c r="D115" s="47" t="s">
        <v>189</v>
      </c>
      <c r="E115" s="17">
        <v>1208.49</v>
      </c>
      <c r="F115" s="17">
        <v>1208.49</v>
      </c>
      <c r="G115" s="41" t="s">
        <v>190</v>
      </c>
      <c r="H115" s="36">
        <v>0</v>
      </c>
      <c r="I115" s="36">
        <v>0</v>
      </c>
      <c r="J115" s="43">
        <f>H115-I115</f>
        <v>0</v>
      </c>
    </row>
    <row r="116" spans="1:10" ht="24.95" customHeight="1" x14ac:dyDescent="0.25">
      <c r="A116" s="9">
        <f t="shared" si="3"/>
        <v>102</v>
      </c>
      <c r="B116" s="20" t="s">
        <v>64</v>
      </c>
      <c r="C116" s="20" t="s">
        <v>64</v>
      </c>
      <c r="D116" s="47" t="s">
        <v>192</v>
      </c>
      <c r="E116" s="18">
        <v>966.79</v>
      </c>
      <c r="F116" s="18">
        <v>966.79</v>
      </c>
      <c r="G116" s="37" t="s">
        <v>191</v>
      </c>
      <c r="H116" s="36">
        <v>3.7100000000000002E-3</v>
      </c>
      <c r="I116" s="42">
        <v>3.6879999999999999E-3</v>
      </c>
      <c r="J116" s="43">
        <f>H116-I116</f>
        <v>2.2000000000000318E-5</v>
      </c>
    </row>
    <row r="117" spans="1:10" ht="24.95" customHeight="1" x14ac:dyDescent="0.2">
      <c r="A117" s="9">
        <f t="shared" si="3"/>
        <v>103</v>
      </c>
      <c r="B117" s="20" t="s">
        <v>64</v>
      </c>
      <c r="C117" s="20" t="s">
        <v>64</v>
      </c>
      <c r="D117" s="60" t="s">
        <v>222</v>
      </c>
      <c r="E117" s="18">
        <v>773.43</v>
      </c>
      <c r="F117" s="18">
        <v>773.43</v>
      </c>
      <c r="G117" s="58" t="s">
        <v>201</v>
      </c>
      <c r="H117" s="36">
        <v>0</v>
      </c>
      <c r="I117" s="42">
        <v>3.2200000000000002E-3</v>
      </c>
      <c r="J117" s="43">
        <f>H117-I117</f>
        <v>-3.2200000000000002E-3</v>
      </c>
    </row>
    <row r="118" spans="1:10" ht="24.95" customHeight="1" x14ac:dyDescent="0.2">
      <c r="A118" s="9">
        <f t="shared" si="3"/>
        <v>104</v>
      </c>
      <c r="B118" s="20" t="s">
        <v>78</v>
      </c>
      <c r="C118" s="20" t="s">
        <v>78</v>
      </c>
      <c r="D118" s="60" t="s">
        <v>223</v>
      </c>
      <c r="E118" s="18">
        <v>966.79</v>
      </c>
      <c r="F118" s="18">
        <v>966.79</v>
      </c>
      <c r="G118" s="58" t="s">
        <v>202</v>
      </c>
      <c r="H118" s="36">
        <v>1E-3</v>
      </c>
      <c r="I118" s="36">
        <v>1.5150000000000001E-3</v>
      </c>
      <c r="J118" s="43">
        <f t="shared" ref="J118:J125" si="4">H118-I118</f>
        <v>-5.1500000000000005E-4</v>
      </c>
    </row>
    <row r="119" spans="1:10" ht="24.95" customHeight="1" x14ac:dyDescent="0.2">
      <c r="A119" s="9">
        <f t="shared" si="3"/>
        <v>105</v>
      </c>
      <c r="B119" s="20" t="s">
        <v>78</v>
      </c>
      <c r="C119" s="20" t="s">
        <v>78</v>
      </c>
      <c r="D119" s="60" t="s">
        <v>204</v>
      </c>
      <c r="E119" s="18">
        <v>966.79</v>
      </c>
      <c r="F119" s="18">
        <v>966.79</v>
      </c>
      <c r="G119" s="58" t="s">
        <v>203</v>
      </c>
      <c r="H119" s="36">
        <v>1E-3</v>
      </c>
      <c r="I119" s="42">
        <v>9.7400000000000004E-4</v>
      </c>
      <c r="J119" s="43">
        <f t="shared" si="4"/>
        <v>2.5999999999999981E-5</v>
      </c>
    </row>
    <row r="120" spans="1:10" ht="24.95" customHeight="1" x14ac:dyDescent="0.25">
      <c r="A120" s="9">
        <f t="shared" si="3"/>
        <v>106</v>
      </c>
      <c r="B120" s="61" t="s">
        <v>186</v>
      </c>
      <c r="C120" s="61" t="s">
        <v>186</v>
      </c>
      <c r="D120" s="26" t="s">
        <v>206</v>
      </c>
      <c r="E120" s="18">
        <v>773.43</v>
      </c>
      <c r="F120" s="18">
        <v>773.43</v>
      </c>
      <c r="G120" s="59" t="s">
        <v>205</v>
      </c>
      <c r="H120" s="36">
        <v>2.9659999999999999E-2</v>
      </c>
      <c r="I120" s="42">
        <v>1.0102999999999999E-2</v>
      </c>
      <c r="J120" s="43">
        <f t="shared" si="4"/>
        <v>1.9556999999999998E-2</v>
      </c>
    </row>
    <row r="121" spans="1:10" ht="24.95" customHeight="1" x14ac:dyDescent="0.25">
      <c r="A121" s="9">
        <f t="shared" si="3"/>
        <v>107</v>
      </c>
      <c r="B121" s="62" t="s">
        <v>159</v>
      </c>
      <c r="C121" s="62" t="s">
        <v>159</v>
      </c>
      <c r="D121" s="26" t="s">
        <v>41</v>
      </c>
      <c r="E121" s="17">
        <v>1208.49</v>
      </c>
      <c r="F121" s="17">
        <v>1208.49</v>
      </c>
      <c r="G121" s="59" t="s">
        <v>207</v>
      </c>
      <c r="H121" s="36">
        <v>0</v>
      </c>
      <c r="I121" s="36">
        <v>0</v>
      </c>
      <c r="J121" s="43">
        <f t="shared" si="4"/>
        <v>0</v>
      </c>
    </row>
    <row r="122" spans="1:10" ht="24.95" customHeight="1" x14ac:dyDescent="0.2">
      <c r="A122" s="9">
        <f t="shared" si="3"/>
        <v>108</v>
      </c>
      <c r="B122" s="62" t="s">
        <v>159</v>
      </c>
      <c r="C122" s="62" t="s">
        <v>159</v>
      </c>
      <c r="D122" s="39" t="s">
        <v>209</v>
      </c>
      <c r="E122" s="18">
        <v>773.43</v>
      </c>
      <c r="F122" s="18">
        <v>773.43</v>
      </c>
      <c r="G122" s="59" t="s">
        <v>208</v>
      </c>
      <c r="H122" s="36">
        <v>3.0000000000000001E-3</v>
      </c>
      <c r="I122" s="36">
        <v>0</v>
      </c>
      <c r="J122" s="43">
        <f t="shared" si="4"/>
        <v>3.0000000000000001E-3</v>
      </c>
    </row>
    <row r="123" spans="1:10" ht="24.95" customHeight="1" x14ac:dyDescent="0.25">
      <c r="A123" s="9">
        <f t="shared" si="3"/>
        <v>109</v>
      </c>
      <c r="B123" s="20" t="s">
        <v>44</v>
      </c>
      <c r="C123" s="20" t="s">
        <v>44</v>
      </c>
      <c r="D123" s="47" t="s">
        <v>211</v>
      </c>
      <c r="E123" s="17">
        <v>1208.49</v>
      </c>
      <c r="F123" s="17">
        <v>1208.49</v>
      </c>
      <c r="G123" s="63" t="s">
        <v>210</v>
      </c>
      <c r="H123" s="36">
        <v>1.4999999999999999E-4</v>
      </c>
      <c r="I123" s="36">
        <v>0</v>
      </c>
      <c r="J123" s="43">
        <f t="shared" si="4"/>
        <v>1.4999999999999999E-4</v>
      </c>
    </row>
    <row r="124" spans="1:10" ht="24.95" customHeight="1" x14ac:dyDescent="0.25">
      <c r="A124" s="9">
        <f t="shared" si="3"/>
        <v>110</v>
      </c>
      <c r="B124" s="20" t="s">
        <v>213</v>
      </c>
      <c r="C124" s="20" t="s">
        <v>213</v>
      </c>
      <c r="D124" s="47" t="s">
        <v>224</v>
      </c>
      <c r="E124" s="18">
        <v>773.43</v>
      </c>
      <c r="F124" s="18">
        <v>773.43</v>
      </c>
      <c r="G124" s="59" t="s">
        <v>212</v>
      </c>
      <c r="H124" s="36">
        <v>0</v>
      </c>
      <c r="I124" s="36">
        <v>0</v>
      </c>
      <c r="J124" s="43">
        <f t="shared" si="4"/>
        <v>0</v>
      </c>
    </row>
    <row r="125" spans="1:10" ht="24.95" customHeight="1" x14ac:dyDescent="0.25">
      <c r="A125" s="9" t="s">
        <v>221</v>
      </c>
      <c r="B125" s="20" t="s">
        <v>78</v>
      </c>
      <c r="C125" s="20" t="s">
        <v>78</v>
      </c>
      <c r="D125" s="47" t="s">
        <v>220</v>
      </c>
      <c r="E125" s="67">
        <v>15.48</v>
      </c>
      <c r="F125" s="67">
        <v>15.48</v>
      </c>
      <c r="G125" s="59" t="s">
        <v>219</v>
      </c>
      <c r="H125" s="36">
        <v>0</v>
      </c>
      <c r="I125" s="36">
        <v>0</v>
      </c>
      <c r="J125" s="43">
        <f t="shared" si="4"/>
        <v>0</v>
      </c>
    </row>
    <row r="126" spans="1:10" x14ac:dyDescent="0.25">
      <c r="B126" s="10"/>
      <c r="C126" s="10"/>
      <c r="D126" s="10"/>
      <c r="E126" s="10"/>
      <c r="F126" s="10"/>
      <c r="G126" s="10"/>
      <c r="H126" s="69">
        <f>SUM(H15:H124)</f>
        <v>0.82021899999999981</v>
      </c>
      <c r="I126" s="69">
        <f>SUM(I15:I124)</f>
        <v>0.57433699999999999</v>
      </c>
      <c r="J126" s="69">
        <f>SUM(J15:J125)</f>
        <v>0.24588200000000004</v>
      </c>
    </row>
    <row r="127" spans="1:10" x14ac:dyDescent="0.25">
      <c r="B127" s="10"/>
      <c r="C127" s="10"/>
      <c r="D127" s="10"/>
      <c r="E127" s="10"/>
      <c r="F127" s="10"/>
      <c r="G127" s="10"/>
      <c r="H127" s="10"/>
      <c r="I127" s="10"/>
      <c r="J127" s="10"/>
    </row>
    <row r="128" spans="1:10" x14ac:dyDescent="0.25">
      <c r="B128" s="10"/>
      <c r="C128" s="10"/>
      <c r="D128" s="10"/>
      <c r="E128" s="10"/>
      <c r="F128" s="10"/>
      <c r="G128" s="10"/>
      <c r="H128" s="10"/>
      <c r="I128" s="10"/>
      <c r="J128" s="10"/>
    </row>
    <row r="129" spans="2:10" x14ac:dyDescent="0.25">
      <c r="B129" s="10"/>
      <c r="C129" s="10"/>
      <c r="D129" s="10"/>
      <c r="E129" s="10"/>
      <c r="F129" s="10"/>
      <c r="G129" s="10"/>
      <c r="H129" s="10"/>
      <c r="I129" s="10"/>
      <c r="J129" s="10"/>
    </row>
    <row r="130" spans="2:10" x14ac:dyDescent="0.25">
      <c r="B130" s="10"/>
      <c r="C130" s="10"/>
      <c r="D130" s="10"/>
      <c r="E130" s="10"/>
      <c r="F130" s="10"/>
      <c r="G130" s="10"/>
      <c r="H130" s="10"/>
      <c r="I130" s="10"/>
      <c r="J130" s="10"/>
    </row>
    <row r="131" spans="2:10" x14ac:dyDescent="0.25">
      <c r="B131" s="10"/>
      <c r="C131" s="10"/>
      <c r="D131" s="10"/>
      <c r="E131" s="10"/>
      <c r="F131" s="10"/>
      <c r="G131" s="10"/>
      <c r="H131" s="10"/>
      <c r="I131" s="10"/>
      <c r="J131" s="10"/>
    </row>
    <row r="132" spans="2:10" x14ac:dyDescent="0.25">
      <c r="B132" s="10"/>
      <c r="C132" s="10"/>
      <c r="D132" s="10"/>
      <c r="E132" s="10"/>
      <c r="F132" s="10"/>
      <c r="G132" s="10"/>
      <c r="H132" s="10"/>
      <c r="I132" s="10"/>
      <c r="J132" s="10"/>
    </row>
    <row r="133" spans="2:10" x14ac:dyDescent="0.25">
      <c r="B133" s="10"/>
      <c r="C133" s="10"/>
      <c r="D133" s="10"/>
      <c r="E133" s="10"/>
      <c r="F133" s="10"/>
      <c r="G133" s="10"/>
      <c r="H133" s="10"/>
      <c r="I133" s="10"/>
      <c r="J133" s="10"/>
    </row>
    <row r="134" spans="2:10" x14ac:dyDescent="0.25">
      <c r="B134" s="10"/>
      <c r="C134" s="10"/>
      <c r="D134" s="10"/>
      <c r="E134" s="10"/>
      <c r="F134" s="10"/>
      <c r="G134" s="10"/>
      <c r="H134" s="10"/>
      <c r="I134" s="10"/>
      <c r="J134" s="10"/>
    </row>
    <row r="135" spans="2:10" x14ac:dyDescent="0.25">
      <c r="B135" s="10"/>
      <c r="C135" s="10"/>
      <c r="D135" s="10"/>
      <c r="E135" s="10"/>
      <c r="F135" s="10"/>
      <c r="G135" s="10"/>
      <c r="H135" s="10"/>
      <c r="I135" s="10"/>
      <c r="J135" s="10"/>
    </row>
    <row r="136" spans="2:10" x14ac:dyDescent="0.25">
      <c r="B136" s="10"/>
      <c r="C136" s="10"/>
      <c r="D136" s="10"/>
      <c r="E136" s="10"/>
      <c r="F136" s="10"/>
      <c r="G136" s="10"/>
      <c r="H136" s="10"/>
      <c r="I136" s="10"/>
      <c r="J136" s="10"/>
    </row>
    <row r="137" spans="2:10" x14ac:dyDescent="0.25">
      <c r="B137" s="10"/>
      <c r="C137" s="10"/>
      <c r="D137" s="10"/>
      <c r="E137" s="10"/>
      <c r="F137" s="10"/>
      <c r="G137" s="10"/>
      <c r="H137" s="10"/>
      <c r="I137" s="10"/>
      <c r="J137" s="10"/>
    </row>
    <row r="138" spans="2:10" x14ac:dyDescent="0.25">
      <c r="B138" s="10"/>
      <c r="C138" s="10"/>
      <c r="D138" s="10"/>
      <c r="E138" s="10"/>
      <c r="F138" s="10"/>
      <c r="G138" s="10"/>
      <c r="H138" s="10"/>
      <c r="I138" s="10"/>
      <c r="J138" s="10"/>
    </row>
    <row r="139" spans="2:10" x14ac:dyDescent="0.25">
      <c r="B139" s="10"/>
      <c r="C139" s="10"/>
      <c r="D139" s="10"/>
      <c r="E139" s="10"/>
      <c r="F139" s="10"/>
      <c r="G139" s="10"/>
      <c r="H139" s="10"/>
      <c r="I139" s="10"/>
      <c r="J139" s="10"/>
    </row>
    <row r="140" spans="2:10" x14ac:dyDescent="0.25">
      <c r="B140" s="10"/>
      <c r="C140" s="10"/>
      <c r="D140" s="10"/>
      <c r="E140" s="10"/>
      <c r="F140" s="10"/>
      <c r="G140" s="10"/>
      <c r="H140" s="10"/>
      <c r="I140" s="10"/>
      <c r="J140" s="10"/>
    </row>
    <row r="141" spans="2:10" x14ac:dyDescent="0.25">
      <c r="B141" s="10"/>
      <c r="C141" s="10"/>
      <c r="D141" s="10"/>
      <c r="E141" s="10"/>
      <c r="F141" s="10"/>
      <c r="G141" s="10"/>
      <c r="H141" s="10"/>
      <c r="I141" s="10"/>
      <c r="J141" s="10"/>
    </row>
    <row r="142" spans="2:10" x14ac:dyDescent="0.25">
      <c r="B142" s="10"/>
      <c r="C142" s="10"/>
      <c r="D142" s="10"/>
      <c r="E142" s="10"/>
      <c r="F142" s="10"/>
      <c r="G142" s="10"/>
      <c r="H142" s="10"/>
      <c r="I142" s="10"/>
      <c r="J142" s="10"/>
    </row>
    <row r="143" spans="2:10" x14ac:dyDescent="0.25">
      <c r="B143" s="10"/>
      <c r="C143" s="10"/>
      <c r="D143" s="10"/>
      <c r="E143" s="10"/>
      <c r="F143" s="10"/>
      <c r="G143" s="10"/>
      <c r="H143" s="10"/>
      <c r="I143" s="10"/>
      <c r="J143" s="10"/>
    </row>
    <row r="144" spans="2:10" x14ac:dyDescent="0.25">
      <c r="B144" s="10"/>
      <c r="C144" s="10"/>
      <c r="D144" s="10"/>
      <c r="E144" s="10"/>
      <c r="F144" s="10"/>
      <c r="G144" s="10"/>
      <c r="H144" s="10"/>
      <c r="I144" s="10"/>
      <c r="J144" s="10"/>
    </row>
    <row r="145" spans="2:10" x14ac:dyDescent="0.25">
      <c r="B145" s="10"/>
      <c r="C145" s="10"/>
      <c r="D145" s="10"/>
      <c r="E145" s="10"/>
      <c r="F145" s="10"/>
      <c r="G145" s="10"/>
      <c r="H145" s="10"/>
      <c r="I145" s="10"/>
      <c r="J145" s="10"/>
    </row>
    <row r="146" spans="2:10" x14ac:dyDescent="0.25">
      <c r="B146" s="10"/>
      <c r="C146" s="10"/>
      <c r="D146" s="10"/>
      <c r="E146" s="10"/>
      <c r="F146" s="10"/>
      <c r="G146" s="10"/>
      <c r="H146" s="10"/>
      <c r="I146" s="10"/>
      <c r="J146" s="10"/>
    </row>
    <row r="147" spans="2:10" x14ac:dyDescent="0.25">
      <c r="B147" s="10"/>
      <c r="C147" s="10"/>
      <c r="D147" s="10"/>
      <c r="E147" s="10"/>
      <c r="F147" s="10"/>
      <c r="G147" s="10"/>
      <c r="H147" s="10"/>
      <c r="I147" s="10"/>
      <c r="J147" s="10"/>
    </row>
    <row r="148" spans="2:10" x14ac:dyDescent="0.25">
      <c r="B148" s="10"/>
      <c r="C148" s="10"/>
      <c r="D148" s="10"/>
      <c r="E148" s="10"/>
      <c r="F148" s="10"/>
      <c r="G148" s="10"/>
      <c r="H148" s="10"/>
      <c r="I148" s="10"/>
      <c r="J148" s="10"/>
    </row>
    <row r="149" spans="2:10" x14ac:dyDescent="0.25">
      <c r="B149" s="10"/>
      <c r="C149" s="10"/>
      <c r="D149" s="10"/>
      <c r="E149" s="10"/>
      <c r="F149" s="10"/>
      <c r="G149" s="10"/>
      <c r="H149" s="10"/>
      <c r="I149" s="10"/>
      <c r="J149" s="10"/>
    </row>
    <row r="150" spans="2:10" x14ac:dyDescent="0.25">
      <c r="B150" s="10"/>
      <c r="C150" s="10"/>
      <c r="D150" s="10"/>
      <c r="E150" s="10"/>
      <c r="F150" s="10"/>
      <c r="G150" s="10"/>
      <c r="H150" s="10"/>
      <c r="I150" s="10"/>
      <c r="J150" s="10"/>
    </row>
    <row r="151" spans="2:10" x14ac:dyDescent="0.25">
      <c r="B151" s="10"/>
      <c r="C151" s="10"/>
      <c r="D151" s="10"/>
      <c r="E151" s="10"/>
      <c r="F151" s="10"/>
      <c r="G151" s="10"/>
      <c r="H151" s="10"/>
      <c r="I151" s="10"/>
      <c r="J151" s="10"/>
    </row>
    <row r="152" spans="2:10" x14ac:dyDescent="0.25">
      <c r="B152" s="10"/>
      <c r="C152" s="10"/>
      <c r="D152" s="10"/>
      <c r="E152" s="10"/>
      <c r="F152" s="10"/>
      <c r="G152" s="10"/>
      <c r="H152" s="10"/>
      <c r="I152" s="10"/>
      <c r="J152" s="10"/>
    </row>
    <row r="153" spans="2:10" x14ac:dyDescent="0.25">
      <c r="B153" s="10"/>
      <c r="C153" s="10"/>
      <c r="D153" s="10"/>
      <c r="E153" s="10"/>
      <c r="F153" s="10"/>
      <c r="G153" s="10"/>
      <c r="H153" s="10"/>
      <c r="I153" s="10"/>
      <c r="J153" s="10"/>
    </row>
    <row r="154" spans="2:10" x14ac:dyDescent="0.25">
      <c r="B154" s="10"/>
      <c r="C154" s="10"/>
      <c r="D154" s="10"/>
      <c r="E154" s="10"/>
      <c r="F154" s="10"/>
      <c r="G154" s="10"/>
      <c r="H154" s="10"/>
      <c r="I154" s="10"/>
      <c r="J154" s="10"/>
    </row>
    <row r="155" spans="2:10" x14ac:dyDescent="0.25">
      <c r="B155" s="10"/>
      <c r="C155" s="10"/>
      <c r="D155" s="10"/>
      <c r="E155" s="10"/>
      <c r="F155" s="10"/>
      <c r="G155" s="10"/>
      <c r="H155" s="10"/>
      <c r="I155" s="10"/>
      <c r="J155" s="10"/>
    </row>
    <row r="156" spans="2:10" x14ac:dyDescent="0.25">
      <c r="B156" s="10"/>
      <c r="C156" s="10"/>
      <c r="D156" s="10"/>
      <c r="E156" s="10"/>
      <c r="F156" s="10"/>
      <c r="G156" s="10"/>
      <c r="H156" s="10"/>
      <c r="I156" s="10"/>
      <c r="J156" s="10"/>
    </row>
    <row r="157" spans="2:10" x14ac:dyDescent="0.25">
      <c r="B157" s="10"/>
      <c r="C157" s="10"/>
      <c r="D157" s="10"/>
      <c r="E157" s="10"/>
      <c r="F157" s="10"/>
      <c r="G157" s="10"/>
      <c r="H157" s="10"/>
      <c r="I157" s="10"/>
      <c r="J157" s="10"/>
    </row>
    <row r="158" spans="2:10" x14ac:dyDescent="0.25">
      <c r="B158" s="10"/>
      <c r="C158" s="10"/>
      <c r="D158" s="10"/>
      <c r="E158" s="10"/>
      <c r="F158" s="10"/>
      <c r="G158" s="10"/>
      <c r="H158" s="10"/>
      <c r="I158" s="10"/>
      <c r="J158" s="10"/>
    </row>
    <row r="159" spans="2:10" x14ac:dyDescent="0.25">
      <c r="B159" s="10"/>
      <c r="C159" s="10"/>
      <c r="D159" s="10"/>
      <c r="E159" s="10"/>
      <c r="F159" s="10"/>
      <c r="G159" s="10"/>
      <c r="H159" s="10"/>
      <c r="I159" s="10"/>
      <c r="J159" s="10"/>
    </row>
    <row r="160" spans="2:10" x14ac:dyDescent="0.25">
      <c r="B160" s="10"/>
      <c r="C160" s="10"/>
      <c r="D160" s="10"/>
      <c r="E160" s="10"/>
      <c r="F160" s="10"/>
      <c r="G160" s="10"/>
      <c r="H160" s="10"/>
      <c r="I160" s="10"/>
      <c r="J160" s="10"/>
    </row>
    <row r="161" spans="2:10" x14ac:dyDescent="0.25">
      <c r="B161" s="10"/>
      <c r="C161" s="10"/>
      <c r="D161" s="10"/>
      <c r="E161" s="10"/>
      <c r="F161" s="10"/>
      <c r="G161" s="10"/>
      <c r="H161" s="10"/>
      <c r="I161" s="10"/>
      <c r="J161" s="10"/>
    </row>
    <row r="162" spans="2:10" x14ac:dyDescent="0.25">
      <c r="B162" s="10"/>
      <c r="C162" s="10"/>
      <c r="D162" s="10"/>
      <c r="E162" s="10"/>
      <c r="F162" s="10"/>
      <c r="G162" s="10"/>
      <c r="H162" s="10"/>
      <c r="I162" s="10"/>
      <c r="J162" s="10"/>
    </row>
    <row r="163" spans="2:10" x14ac:dyDescent="0.25">
      <c r="B163" s="10"/>
      <c r="C163" s="10"/>
      <c r="D163" s="10"/>
      <c r="E163" s="10"/>
      <c r="F163" s="10"/>
      <c r="G163" s="10"/>
      <c r="H163" s="10"/>
      <c r="I163" s="10"/>
      <c r="J163" s="10"/>
    </row>
    <row r="164" spans="2:10" x14ac:dyDescent="0.25">
      <c r="B164" s="10"/>
      <c r="C164" s="10"/>
      <c r="D164" s="10"/>
      <c r="E164" s="10"/>
      <c r="F164" s="10"/>
      <c r="G164" s="10"/>
      <c r="H164" s="10"/>
      <c r="I164" s="10"/>
      <c r="J164" s="10"/>
    </row>
    <row r="165" spans="2:10" x14ac:dyDescent="0.25">
      <c r="B165" s="10"/>
      <c r="C165" s="10"/>
      <c r="D165" s="10"/>
      <c r="E165" s="10"/>
      <c r="F165" s="10"/>
      <c r="G165" s="10"/>
      <c r="H165" s="10"/>
      <c r="I165" s="10"/>
      <c r="J165" s="10"/>
    </row>
    <row r="166" spans="2:10" x14ac:dyDescent="0.25">
      <c r="B166" s="10"/>
      <c r="C166" s="10"/>
      <c r="D166" s="10"/>
      <c r="E166" s="10"/>
      <c r="F166" s="10"/>
      <c r="G166" s="10"/>
      <c r="H166" s="10"/>
      <c r="I166" s="10"/>
      <c r="J166" s="10"/>
    </row>
    <row r="167" spans="2:10" x14ac:dyDescent="0.25">
      <c r="B167" s="10"/>
      <c r="C167" s="10"/>
      <c r="D167" s="10"/>
      <c r="E167" s="10"/>
      <c r="F167" s="10"/>
      <c r="G167" s="10"/>
      <c r="H167" s="10"/>
      <c r="I167" s="10"/>
      <c r="J167" s="10"/>
    </row>
    <row r="168" spans="2:10" x14ac:dyDescent="0.25">
      <c r="B168" s="10"/>
      <c r="C168" s="10"/>
      <c r="D168" s="10"/>
      <c r="E168" s="10"/>
      <c r="F168" s="10"/>
      <c r="G168" s="10"/>
      <c r="H168" s="10"/>
      <c r="I168" s="10"/>
      <c r="J168" s="10"/>
    </row>
    <row r="169" spans="2:10" x14ac:dyDescent="0.25">
      <c r="B169" s="10"/>
      <c r="C169" s="10"/>
      <c r="D169" s="10"/>
      <c r="E169" s="10"/>
      <c r="F169" s="10"/>
      <c r="G169" s="10"/>
      <c r="H169" s="10"/>
      <c r="I169" s="10"/>
      <c r="J169" s="10"/>
    </row>
    <row r="170" spans="2:10" x14ac:dyDescent="0.25">
      <c r="B170" s="10"/>
      <c r="C170" s="10"/>
      <c r="D170" s="10"/>
      <c r="E170" s="10"/>
      <c r="F170" s="10"/>
      <c r="G170" s="10"/>
      <c r="H170" s="10"/>
      <c r="I170" s="10"/>
      <c r="J170" s="10"/>
    </row>
    <row r="171" spans="2:10" x14ac:dyDescent="0.25">
      <c r="B171" s="10"/>
      <c r="C171" s="10"/>
      <c r="D171" s="10"/>
      <c r="E171" s="10"/>
      <c r="F171" s="10"/>
      <c r="G171" s="10"/>
      <c r="H171" s="10"/>
      <c r="I171" s="10"/>
      <c r="J171" s="10"/>
    </row>
    <row r="172" spans="2:10" x14ac:dyDescent="0.25">
      <c r="B172" s="10"/>
      <c r="C172" s="10"/>
      <c r="D172" s="10"/>
      <c r="E172" s="10"/>
      <c r="F172" s="10"/>
      <c r="G172" s="10"/>
      <c r="H172" s="10"/>
      <c r="I172" s="10"/>
      <c r="J172" s="10"/>
    </row>
    <row r="173" spans="2:10" x14ac:dyDescent="0.25">
      <c r="B173" s="10"/>
      <c r="C173" s="10"/>
      <c r="D173" s="10"/>
      <c r="E173" s="10"/>
      <c r="F173" s="10"/>
      <c r="G173" s="10"/>
      <c r="H173" s="10"/>
      <c r="I173" s="10"/>
      <c r="J173" s="10"/>
    </row>
    <row r="174" spans="2:10" x14ac:dyDescent="0.25">
      <c r="B174" s="10"/>
      <c r="C174" s="10"/>
      <c r="D174" s="10"/>
      <c r="E174" s="10"/>
      <c r="F174" s="10"/>
      <c r="G174" s="10"/>
      <c r="H174" s="10"/>
      <c r="I174" s="10"/>
      <c r="J174" s="10"/>
    </row>
    <row r="175" spans="2:10" x14ac:dyDescent="0.25">
      <c r="B175" s="10"/>
      <c r="C175" s="10"/>
      <c r="D175" s="10"/>
      <c r="E175" s="10"/>
      <c r="F175" s="10"/>
      <c r="G175" s="10"/>
      <c r="H175" s="10"/>
      <c r="I175" s="10"/>
      <c r="J175" s="10"/>
    </row>
    <row r="176" spans="2:10" x14ac:dyDescent="0.25">
      <c r="B176" s="10"/>
      <c r="C176" s="10"/>
      <c r="D176" s="10"/>
      <c r="E176" s="10"/>
      <c r="F176" s="10"/>
      <c r="G176" s="10"/>
      <c r="H176" s="10"/>
      <c r="I176" s="10"/>
      <c r="J176" s="10"/>
    </row>
    <row r="177" spans="2:10" x14ac:dyDescent="0.25">
      <c r="B177" s="10"/>
      <c r="C177" s="10"/>
      <c r="D177" s="10"/>
      <c r="E177" s="10"/>
      <c r="F177" s="10"/>
      <c r="G177" s="10"/>
      <c r="H177" s="10"/>
      <c r="I177" s="10"/>
      <c r="J177" s="10"/>
    </row>
    <row r="178" spans="2:10" x14ac:dyDescent="0.25">
      <c r="B178" s="10"/>
      <c r="C178" s="10"/>
      <c r="D178" s="10"/>
      <c r="E178" s="10"/>
      <c r="F178" s="10"/>
      <c r="G178" s="10"/>
      <c r="H178" s="10"/>
      <c r="I178" s="10"/>
      <c r="J178" s="10"/>
    </row>
    <row r="179" spans="2:10" x14ac:dyDescent="0.25">
      <c r="B179" s="10"/>
      <c r="C179" s="10"/>
      <c r="D179" s="10"/>
      <c r="E179" s="10"/>
      <c r="F179" s="10"/>
      <c r="G179" s="10"/>
      <c r="H179" s="10"/>
      <c r="I179" s="10"/>
      <c r="J179" s="10"/>
    </row>
    <row r="180" spans="2:10" x14ac:dyDescent="0.25">
      <c r="B180" s="10"/>
      <c r="C180" s="10"/>
      <c r="D180" s="10"/>
      <c r="E180" s="10"/>
      <c r="F180" s="10"/>
      <c r="G180" s="10"/>
      <c r="H180" s="10"/>
      <c r="I180" s="10"/>
      <c r="J180" s="10"/>
    </row>
    <row r="181" spans="2:10" x14ac:dyDescent="0.25">
      <c r="B181" s="10"/>
      <c r="C181" s="10"/>
      <c r="D181" s="10"/>
      <c r="E181" s="10"/>
      <c r="F181" s="10"/>
      <c r="G181" s="10"/>
      <c r="H181" s="10"/>
      <c r="I181" s="10"/>
      <c r="J181" s="10"/>
    </row>
    <row r="182" spans="2:10" x14ac:dyDescent="0.25">
      <c r="B182" s="10"/>
      <c r="C182" s="10"/>
      <c r="D182" s="10"/>
      <c r="E182" s="10"/>
      <c r="F182" s="10"/>
      <c r="G182" s="10"/>
      <c r="H182" s="10"/>
      <c r="I182" s="10"/>
      <c r="J182" s="10"/>
    </row>
    <row r="183" spans="2:10" x14ac:dyDescent="0.25">
      <c r="B183" s="10"/>
      <c r="C183" s="10"/>
      <c r="D183" s="10"/>
      <c r="E183" s="10"/>
      <c r="F183" s="10"/>
      <c r="G183" s="10"/>
      <c r="H183" s="10"/>
      <c r="I183" s="10"/>
      <c r="J183" s="10"/>
    </row>
    <row r="184" spans="2:10" x14ac:dyDescent="0.25">
      <c r="B184" s="10"/>
      <c r="C184" s="10"/>
      <c r="D184" s="10"/>
      <c r="E184" s="10"/>
      <c r="F184" s="10"/>
      <c r="G184" s="10"/>
      <c r="H184" s="10"/>
      <c r="I184" s="10"/>
      <c r="J184" s="10"/>
    </row>
    <row r="185" spans="2:10" x14ac:dyDescent="0.25">
      <c r="B185" s="10"/>
      <c r="C185" s="10"/>
      <c r="D185" s="10"/>
      <c r="E185" s="10"/>
      <c r="F185" s="10"/>
      <c r="G185" s="10"/>
      <c r="H185" s="10"/>
      <c r="I185" s="10"/>
      <c r="J185" s="10"/>
    </row>
    <row r="186" spans="2:10" x14ac:dyDescent="0.25">
      <c r="B186" s="10"/>
      <c r="C186" s="10"/>
      <c r="D186" s="10"/>
      <c r="E186" s="10"/>
      <c r="F186" s="10"/>
      <c r="G186" s="10"/>
      <c r="H186" s="10"/>
      <c r="I186" s="10"/>
      <c r="J186" s="10"/>
    </row>
    <row r="187" spans="2:10" x14ac:dyDescent="0.25">
      <c r="B187" s="10"/>
      <c r="C187" s="10"/>
      <c r="D187" s="10"/>
      <c r="E187" s="10"/>
      <c r="F187" s="10"/>
      <c r="G187" s="10"/>
      <c r="H187" s="10"/>
      <c r="I187" s="10"/>
      <c r="J187" s="10"/>
    </row>
    <row r="188" spans="2:10" x14ac:dyDescent="0.25">
      <c r="B188" s="10"/>
      <c r="C188" s="10"/>
      <c r="D188" s="10"/>
      <c r="E188" s="10"/>
      <c r="F188" s="10"/>
      <c r="G188" s="10"/>
      <c r="H188" s="10"/>
      <c r="I188" s="10"/>
      <c r="J188" s="10"/>
    </row>
    <row r="189" spans="2:10" x14ac:dyDescent="0.25">
      <c r="B189" s="10"/>
      <c r="C189" s="10"/>
      <c r="D189" s="10"/>
      <c r="E189" s="10"/>
      <c r="F189" s="10"/>
      <c r="G189" s="10"/>
      <c r="H189" s="10"/>
      <c r="I189" s="10"/>
      <c r="J189" s="10"/>
    </row>
    <row r="190" spans="2:10" x14ac:dyDescent="0.25">
      <c r="B190" s="10"/>
      <c r="C190" s="10"/>
      <c r="D190" s="10"/>
      <c r="E190" s="10"/>
      <c r="F190" s="10"/>
      <c r="G190" s="10"/>
      <c r="H190" s="10"/>
      <c r="I190" s="10"/>
      <c r="J190" s="10"/>
    </row>
    <row r="191" spans="2:10" x14ac:dyDescent="0.25">
      <c r="B191" s="10"/>
      <c r="C191" s="10"/>
      <c r="D191" s="10"/>
      <c r="E191" s="10"/>
      <c r="F191" s="10"/>
      <c r="G191" s="10"/>
      <c r="H191" s="10"/>
      <c r="I191" s="10"/>
      <c r="J191" s="10"/>
    </row>
    <row r="192" spans="2:10" x14ac:dyDescent="0.25">
      <c r="B192" s="10"/>
      <c r="C192" s="10"/>
      <c r="D192" s="10"/>
      <c r="E192" s="10"/>
      <c r="F192" s="10"/>
      <c r="G192" s="10"/>
      <c r="H192" s="10"/>
      <c r="I192" s="10"/>
      <c r="J192" s="10"/>
    </row>
    <row r="193" spans="2:10" x14ac:dyDescent="0.25">
      <c r="B193" s="10"/>
      <c r="C193" s="10"/>
      <c r="D193" s="10"/>
      <c r="E193" s="10"/>
      <c r="F193" s="10"/>
      <c r="G193" s="10"/>
      <c r="H193" s="10"/>
      <c r="I193" s="10"/>
      <c r="J193" s="10"/>
    </row>
    <row r="194" spans="2:10" x14ac:dyDescent="0.25">
      <c r="B194" s="10"/>
      <c r="C194" s="10"/>
      <c r="D194" s="10"/>
      <c r="E194" s="10"/>
      <c r="F194" s="10"/>
      <c r="G194" s="10"/>
      <c r="H194" s="10"/>
      <c r="I194" s="10"/>
      <c r="J194" s="10"/>
    </row>
    <row r="195" spans="2:10" x14ac:dyDescent="0.25">
      <c r="B195" s="10"/>
      <c r="C195" s="10"/>
      <c r="D195" s="10"/>
      <c r="E195" s="10"/>
      <c r="F195" s="10"/>
      <c r="G195" s="10"/>
      <c r="H195" s="10"/>
      <c r="I195" s="10"/>
      <c r="J195" s="10"/>
    </row>
    <row r="196" spans="2:10" x14ac:dyDescent="0.25">
      <c r="B196" s="10"/>
      <c r="C196" s="10"/>
      <c r="D196" s="10"/>
      <c r="E196" s="10"/>
      <c r="F196" s="10"/>
      <c r="G196" s="10"/>
      <c r="H196" s="10"/>
      <c r="I196" s="10"/>
      <c r="J196" s="10"/>
    </row>
    <row r="197" spans="2:10" x14ac:dyDescent="0.25">
      <c r="B197" s="10"/>
      <c r="C197" s="10"/>
      <c r="D197" s="10"/>
      <c r="E197" s="10"/>
      <c r="F197" s="10"/>
      <c r="G197" s="10"/>
      <c r="H197" s="10"/>
      <c r="I197" s="10"/>
      <c r="J197" s="10"/>
    </row>
    <row r="198" spans="2:10" x14ac:dyDescent="0.25">
      <c r="B198" s="10"/>
      <c r="C198" s="10"/>
      <c r="D198" s="10"/>
      <c r="E198" s="10"/>
      <c r="F198" s="10"/>
      <c r="G198" s="10"/>
      <c r="H198" s="10"/>
      <c r="I198" s="10"/>
      <c r="J198" s="10"/>
    </row>
    <row r="199" spans="2:10" x14ac:dyDescent="0.25">
      <c r="B199" s="10"/>
      <c r="C199" s="10"/>
      <c r="D199" s="10"/>
      <c r="E199" s="10"/>
      <c r="F199" s="10"/>
      <c r="G199" s="10"/>
      <c r="H199" s="10"/>
      <c r="I199" s="10"/>
      <c r="J199" s="10"/>
    </row>
    <row r="200" spans="2:10" x14ac:dyDescent="0.25">
      <c r="B200" s="10"/>
      <c r="C200" s="10"/>
      <c r="D200" s="10"/>
      <c r="E200" s="10"/>
      <c r="F200" s="10"/>
      <c r="G200" s="10"/>
      <c r="H200" s="10"/>
      <c r="I200" s="10"/>
      <c r="J200" s="10"/>
    </row>
    <row r="201" spans="2:10" x14ac:dyDescent="0.25">
      <c r="B201" s="10"/>
      <c r="C201" s="10"/>
      <c r="D201" s="10"/>
      <c r="E201" s="10"/>
      <c r="F201" s="10"/>
      <c r="G201" s="10"/>
      <c r="H201" s="10"/>
      <c r="I201" s="10"/>
      <c r="J201" s="10"/>
    </row>
    <row r="202" spans="2:10" x14ac:dyDescent="0.25">
      <c r="B202" s="10"/>
      <c r="C202" s="10"/>
      <c r="D202" s="10"/>
      <c r="E202" s="10"/>
      <c r="F202" s="10"/>
      <c r="G202" s="10"/>
      <c r="H202" s="10"/>
      <c r="I202" s="10"/>
      <c r="J202" s="10"/>
    </row>
    <row r="203" spans="2:10" x14ac:dyDescent="0.25">
      <c r="B203" s="10"/>
      <c r="C203" s="10"/>
      <c r="D203" s="10"/>
      <c r="E203" s="10"/>
      <c r="F203" s="10"/>
      <c r="G203" s="10"/>
      <c r="H203" s="10"/>
      <c r="I203" s="10"/>
      <c r="J203" s="10"/>
    </row>
    <row r="204" spans="2:10" x14ac:dyDescent="0.25">
      <c r="B204" s="10"/>
      <c r="C204" s="10"/>
      <c r="D204" s="10"/>
      <c r="E204" s="10"/>
      <c r="F204" s="10"/>
      <c r="G204" s="10"/>
      <c r="H204" s="10"/>
      <c r="I204" s="10"/>
      <c r="J204" s="10"/>
    </row>
    <row r="205" spans="2:10" x14ac:dyDescent="0.25">
      <c r="B205" s="10"/>
      <c r="C205" s="10"/>
      <c r="D205" s="10"/>
      <c r="E205" s="10"/>
      <c r="F205" s="10"/>
      <c r="G205" s="10"/>
      <c r="H205" s="10"/>
      <c r="I205" s="10"/>
      <c r="J205" s="10"/>
    </row>
    <row r="206" spans="2:10" x14ac:dyDescent="0.25">
      <c r="B206" s="10"/>
      <c r="C206" s="10"/>
      <c r="D206" s="10"/>
      <c r="E206" s="10"/>
      <c r="F206" s="10"/>
      <c r="G206" s="10"/>
      <c r="H206" s="10"/>
      <c r="I206" s="10"/>
      <c r="J206" s="10"/>
    </row>
    <row r="207" spans="2:10" x14ac:dyDescent="0.25">
      <c r="B207" s="10"/>
      <c r="C207" s="10"/>
      <c r="D207" s="10"/>
      <c r="E207" s="10"/>
      <c r="F207" s="10"/>
      <c r="G207" s="10"/>
      <c r="H207" s="10"/>
      <c r="I207" s="10"/>
      <c r="J207" s="10"/>
    </row>
    <row r="208" spans="2:10" x14ac:dyDescent="0.25">
      <c r="B208" s="10"/>
      <c r="C208" s="10"/>
      <c r="D208" s="10"/>
      <c r="E208" s="10"/>
      <c r="F208" s="10"/>
      <c r="G208" s="10"/>
      <c r="H208" s="10"/>
      <c r="I208" s="10"/>
      <c r="J208" s="10"/>
    </row>
    <row r="209" spans="2:10" x14ac:dyDescent="0.25">
      <c r="B209" s="10"/>
      <c r="C209" s="10"/>
      <c r="D209" s="10"/>
      <c r="E209" s="10"/>
      <c r="F209" s="10"/>
      <c r="G209" s="10"/>
      <c r="H209" s="10"/>
      <c r="I209" s="10"/>
      <c r="J209" s="10"/>
    </row>
    <row r="210" spans="2:10" x14ac:dyDescent="0.25">
      <c r="B210" s="10"/>
      <c r="C210" s="10"/>
      <c r="D210" s="10"/>
      <c r="E210" s="10"/>
      <c r="F210" s="10"/>
      <c r="G210" s="10"/>
      <c r="H210" s="10"/>
      <c r="I210" s="10"/>
      <c r="J210" s="10"/>
    </row>
    <row r="211" spans="2:10" x14ac:dyDescent="0.25">
      <c r="B211" s="10"/>
      <c r="C211" s="10"/>
      <c r="D211" s="10"/>
      <c r="E211" s="10"/>
      <c r="F211" s="10"/>
      <c r="G211" s="10"/>
      <c r="H211" s="10"/>
      <c r="I211" s="10"/>
      <c r="J211" s="10"/>
    </row>
    <row r="212" spans="2:10" x14ac:dyDescent="0.25">
      <c r="B212" s="10"/>
      <c r="C212" s="10"/>
      <c r="D212" s="10"/>
      <c r="E212" s="10"/>
      <c r="F212" s="10"/>
      <c r="G212" s="10"/>
      <c r="H212" s="10"/>
      <c r="I212" s="10"/>
      <c r="J212" s="10"/>
    </row>
    <row r="213" spans="2:10" x14ac:dyDescent="0.25">
      <c r="B213" s="10"/>
      <c r="C213" s="10"/>
      <c r="D213" s="10"/>
      <c r="E213" s="10"/>
      <c r="F213" s="10"/>
      <c r="G213" s="10"/>
      <c r="H213" s="10"/>
      <c r="I213" s="10"/>
      <c r="J213" s="10"/>
    </row>
    <row r="214" spans="2:10" x14ac:dyDescent="0.25">
      <c r="B214" s="10"/>
      <c r="C214" s="10"/>
      <c r="D214" s="10"/>
      <c r="E214" s="10"/>
      <c r="F214" s="10"/>
      <c r="G214" s="10"/>
      <c r="H214" s="10"/>
      <c r="I214" s="10"/>
      <c r="J214" s="10"/>
    </row>
    <row r="215" spans="2:10" x14ac:dyDescent="0.25">
      <c r="B215" s="10"/>
      <c r="C215" s="10"/>
      <c r="D215" s="10"/>
      <c r="E215" s="10"/>
      <c r="F215" s="10"/>
      <c r="G215" s="10"/>
      <c r="H215" s="10"/>
      <c r="I215" s="10"/>
      <c r="J215" s="10"/>
    </row>
    <row r="216" spans="2:10" x14ac:dyDescent="0.25">
      <c r="B216" s="10"/>
      <c r="C216" s="10"/>
      <c r="D216" s="10"/>
      <c r="E216" s="10"/>
      <c r="F216" s="10"/>
      <c r="G216" s="10"/>
      <c r="H216" s="10"/>
      <c r="I216" s="10"/>
      <c r="J216" s="10"/>
    </row>
    <row r="217" spans="2:10" x14ac:dyDescent="0.25">
      <c r="B217" s="10"/>
      <c r="C217" s="10"/>
      <c r="D217" s="10"/>
      <c r="E217" s="10"/>
      <c r="F217" s="10"/>
      <c r="G217" s="10"/>
      <c r="H217" s="10"/>
      <c r="I217" s="10"/>
      <c r="J217" s="10"/>
    </row>
    <row r="218" spans="2:10" x14ac:dyDescent="0.25">
      <c r="B218" s="10"/>
      <c r="C218" s="10"/>
      <c r="D218" s="10"/>
      <c r="E218" s="10"/>
      <c r="F218" s="10"/>
      <c r="G218" s="10"/>
      <c r="H218" s="10"/>
      <c r="I218" s="10"/>
      <c r="J218" s="10"/>
    </row>
    <row r="219" spans="2:10" x14ac:dyDescent="0.25">
      <c r="B219" s="10"/>
      <c r="C219" s="10"/>
      <c r="D219" s="10"/>
      <c r="E219" s="10"/>
      <c r="F219" s="10"/>
      <c r="G219" s="10"/>
      <c r="H219" s="10"/>
      <c r="I219" s="10"/>
      <c r="J219" s="10"/>
    </row>
    <row r="220" spans="2:10" x14ac:dyDescent="0.25">
      <c r="B220" s="10"/>
      <c r="C220" s="10"/>
      <c r="D220" s="10"/>
      <c r="E220" s="10"/>
      <c r="F220" s="10"/>
      <c r="G220" s="10"/>
      <c r="H220" s="10"/>
      <c r="I220" s="10"/>
      <c r="J220" s="10"/>
    </row>
    <row r="221" spans="2:10" x14ac:dyDescent="0.25">
      <c r="B221" s="10"/>
      <c r="C221" s="10"/>
      <c r="D221" s="10"/>
      <c r="E221" s="10"/>
      <c r="F221" s="10"/>
      <c r="G221" s="10"/>
      <c r="H221" s="10"/>
      <c r="I221" s="10"/>
      <c r="J221" s="10"/>
    </row>
    <row r="222" spans="2:10" x14ac:dyDescent="0.25">
      <c r="B222" s="10"/>
      <c r="C222" s="10"/>
      <c r="D222" s="10"/>
      <c r="E222" s="10"/>
      <c r="F222" s="10"/>
      <c r="G222" s="10"/>
      <c r="H222" s="10"/>
      <c r="I222" s="10"/>
      <c r="J222" s="10"/>
    </row>
    <row r="223" spans="2:10" x14ac:dyDescent="0.25">
      <c r="B223" s="10"/>
      <c r="C223" s="10"/>
      <c r="D223" s="10"/>
      <c r="E223" s="10"/>
      <c r="F223" s="10"/>
      <c r="G223" s="10"/>
      <c r="H223" s="10"/>
      <c r="I223" s="10"/>
      <c r="J223" s="10"/>
    </row>
    <row r="224" spans="2:10" x14ac:dyDescent="0.25">
      <c r="B224" s="10"/>
      <c r="C224" s="10"/>
      <c r="D224" s="10"/>
      <c r="E224" s="10"/>
      <c r="F224" s="10"/>
      <c r="G224" s="10"/>
      <c r="H224" s="10"/>
      <c r="I224" s="10"/>
      <c r="J224" s="10"/>
    </row>
    <row r="225" spans="2:10" x14ac:dyDescent="0.25">
      <c r="B225" s="10"/>
      <c r="C225" s="10"/>
      <c r="D225" s="10"/>
      <c r="E225" s="10"/>
      <c r="F225" s="10"/>
      <c r="G225" s="10"/>
      <c r="H225" s="10"/>
      <c r="I225" s="10"/>
      <c r="J225" s="10"/>
    </row>
    <row r="226" spans="2:10" x14ac:dyDescent="0.25">
      <c r="B226" s="10"/>
      <c r="C226" s="10"/>
      <c r="D226" s="10"/>
      <c r="E226" s="10"/>
      <c r="F226" s="10"/>
      <c r="G226" s="10"/>
      <c r="H226" s="10"/>
      <c r="I226" s="10"/>
      <c r="J226" s="10"/>
    </row>
    <row r="227" spans="2:10" x14ac:dyDescent="0.25">
      <c r="B227" s="10"/>
      <c r="C227" s="10"/>
      <c r="D227" s="10"/>
      <c r="E227" s="10"/>
      <c r="F227" s="10"/>
      <c r="G227" s="10"/>
      <c r="H227" s="10"/>
      <c r="I227" s="10"/>
      <c r="J227" s="10"/>
    </row>
    <row r="228" spans="2:10" x14ac:dyDescent="0.25">
      <c r="B228" s="10"/>
      <c r="C228" s="10"/>
      <c r="D228" s="10"/>
      <c r="E228" s="10"/>
      <c r="F228" s="10"/>
      <c r="G228" s="10"/>
      <c r="H228" s="10"/>
      <c r="I228" s="10"/>
      <c r="J228" s="10"/>
    </row>
    <row r="229" spans="2:10" x14ac:dyDescent="0.25">
      <c r="B229" s="10"/>
      <c r="C229" s="10"/>
      <c r="D229" s="10"/>
      <c r="E229" s="10"/>
      <c r="F229" s="10"/>
      <c r="G229" s="10"/>
      <c r="H229" s="10"/>
      <c r="I229" s="10"/>
      <c r="J229" s="10"/>
    </row>
    <row r="230" spans="2:10" x14ac:dyDescent="0.25">
      <c r="B230" s="10"/>
      <c r="C230" s="10"/>
      <c r="D230" s="10"/>
      <c r="E230" s="10"/>
      <c r="F230" s="10"/>
      <c r="G230" s="10"/>
      <c r="H230" s="10"/>
      <c r="I230" s="10"/>
      <c r="J230" s="10"/>
    </row>
    <row r="231" spans="2:10" x14ac:dyDescent="0.25">
      <c r="B231" s="10"/>
      <c r="C231" s="10"/>
      <c r="D231" s="10"/>
      <c r="E231" s="10"/>
      <c r="F231" s="10"/>
      <c r="G231" s="10"/>
      <c r="H231" s="10"/>
      <c r="I231" s="10"/>
      <c r="J231" s="10"/>
    </row>
    <row r="232" spans="2:10" x14ac:dyDescent="0.25">
      <c r="B232" s="10"/>
      <c r="C232" s="10"/>
      <c r="D232" s="10"/>
      <c r="E232" s="10"/>
      <c r="F232" s="10"/>
      <c r="G232" s="10"/>
      <c r="H232" s="10"/>
      <c r="I232" s="10"/>
      <c r="J232" s="10"/>
    </row>
    <row r="233" spans="2:10" x14ac:dyDescent="0.25">
      <c r="B233" s="10"/>
      <c r="C233" s="10"/>
      <c r="D233" s="10"/>
      <c r="E233" s="10"/>
      <c r="F233" s="10"/>
      <c r="G233" s="10"/>
      <c r="H233" s="10"/>
      <c r="I233" s="10"/>
      <c r="J233" s="10"/>
    </row>
    <row r="234" spans="2:10" x14ac:dyDescent="0.25">
      <c r="B234" s="10"/>
      <c r="C234" s="10"/>
      <c r="D234" s="10"/>
      <c r="E234" s="10"/>
      <c r="F234" s="10"/>
      <c r="G234" s="10"/>
      <c r="H234" s="10"/>
      <c r="I234" s="10"/>
      <c r="J234" s="10"/>
    </row>
    <row r="235" spans="2:10" x14ac:dyDescent="0.25">
      <c r="B235" s="10"/>
      <c r="C235" s="10"/>
      <c r="D235" s="10"/>
      <c r="E235" s="10"/>
      <c r="F235" s="10"/>
      <c r="G235" s="10"/>
      <c r="H235" s="10"/>
      <c r="I235" s="10"/>
      <c r="J235" s="10"/>
    </row>
    <row r="236" spans="2:10" x14ac:dyDescent="0.25">
      <c r="B236" s="10"/>
      <c r="C236" s="10"/>
      <c r="D236" s="10"/>
      <c r="E236" s="10"/>
      <c r="F236" s="10"/>
      <c r="G236" s="10"/>
      <c r="H236" s="10"/>
      <c r="I236" s="10"/>
      <c r="J236" s="10"/>
    </row>
    <row r="237" spans="2:10" x14ac:dyDescent="0.25">
      <c r="B237" s="10"/>
      <c r="C237" s="10"/>
      <c r="D237" s="10"/>
      <c r="E237" s="10"/>
      <c r="F237" s="10"/>
      <c r="G237" s="10"/>
      <c r="H237" s="10"/>
      <c r="I237" s="10"/>
      <c r="J237" s="10"/>
    </row>
    <row r="238" spans="2:10" x14ac:dyDescent="0.25">
      <c r="B238" s="10"/>
      <c r="C238" s="10"/>
      <c r="D238" s="10"/>
      <c r="E238" s="10"/>
      <c r="F238" s="10"/>
      <c r="G238" s="10"/>
      <c r="H238" s="10"/>
      <c r="I238" s="10"/>
      <c r="J238" s="10"/>
    </row>
    <row r="239" spans="2:10" x14ac:dyDescent="0.25">
      <c r="B239" s="10"/>
      <c r="C239" s="10"/>
      <c r="D239" s="10"/>
      <c r="E239" s="10"/>
      <c r="F239" s="10"/>
      <c r="G239" s="10"/>
      <c r="H239" s="10"/>
      <c r="I239" s="10"/>
      <c r="J239" s="10"/>
    </row>
    <row r="240" spans="2:10" x14ac:dyDescent="0.25">
      <c r="B240" s="10"/>
      <c r="C240" s="10"/>
      <c r="D240" s="10"/>
      <c r="E240" s="10"/>
      <c r="F240" s="10"/>
      <c r="G240" s="10"/>
      <c r="H240" s="10"/>
      <c r="I240" s="10"/>
      <c r="J240" s="10"/>
    </row>
    <row r="241" spans="2:10" x14ac:dyDescent="0.25">
      <c r="B241" s="10"/>
      <c r="C241" s="10"/>
      <c r="D241" s="10"/>
      <c r="E241" s="10"/>
      <c r="F241" s="10"/>
      <c r="G241" s="10"/>
      <c r="H241" s="10"/>
      <c r="I241" s="10"/>
      <c r="J241" s="10"/>
    </row>
    <row r="242" spans="2:10" x14ac:dyDescent="0.25">
      <c r="B242" s="10"/>
      <c r="C242" s="10"/>
      <c r="D242" s="10"/>
      <c r="E242" s="10"/>
      <c r="F242" s="10"/>
      <c r="G242" s="10"/>
      <c r="H242" s="10"/>
      <c r="I242" s="10"/>
      <c r="J242" s="10"/>
    </row>
    <row r="243" spans="2:10" x14ac:dyDescent="0.25">
      <c r="B243" s="10"/>
      <c r="C243" s="10"/>
      <c r="D243" s="10"/>
      <c r="E243" s="10"/>
      <c r="F243" s="10"/>
      <c r="G243" s="10"/>
      <c r="H243" s="10"/>
      <c r="I243" s="10"/>
      <c r="J243" s="10"/>
    </row>
    <row r="244" spans="2:10" x14ac:dyDescent="0.25">
      <c r="B244" s="10"/>
      <c r="C244" s="10"/>
      <c r="D244" s="10"/>
      <c r="E244" s="10"/>
      <c r="F244" s="10"/>
      <c r="G244" s="10"/>
      <c r="H244" s="10"/>
      <c r="I244" s="10"/>
      <c r="J244" s="10"/>
    </row>
    <row r="245" spans="2:10" x14ac:dyDescent="0.25">
      <c r="B245" s="10"/>
      <c r="C245" s="10"/>
      <c r="D245" s="10"/>
      <c r="E245" s="10"/>
      <c r="F245" s="10"/>
      <c r="G245" s="10"/>
      <c r="H245" s="10"/>
      <c r="I245" s="10"/>
      <c r="J245" s="10"/>
    </row>
    <row r="246" spans="2:10" x14ac:dyDescent="0.25">
      <c r="B246" s="10"/>
      <c r="C246" s="10"/>
      <c r="D246" s="10"/>
      <c r="E246" s="10"/>
      <c r="F246" s="10"/>
      <c r="G246" s="10"/>
      <c r="H246" s="10"/>
      <c r="I246" s="10"/>
      <c r="J246" s="10"/>
    </row>
    <row r="247" spans="2:10" x14ac:dyDescent="0.25">
      <c r="B247" s="10"/>
      <c r="C247" s="10"/>
      <c r="D247" s="10"/>
      <c r="E247" s="10"/>
      <c r="F247" s="10"/>
      <c r="G247" s="10"/>
      <c r="H247" s="10"/>
      <c r="I247" s="10"/>
      <c r="J247" s="10"/>
    </row>
    <row r="248" spans="2:10" x14ac:dyDescent="0.25">
      <c r="B248" s="10"/>
      <c r="C248" s="10"/>
      <c r="D248" s="10"/>
      <c r="E248" s="10"/>
      <c r="F248" s="10"/>
      <c r="G248" s="10"/>
      <c r="H248" s="10"/>
      <c r="I248" s="10"/>
      <c r="J248" s="10"/>
    </row>
    <row r="249" spans="2:10" x14ac:dyDescent="0.25">
      <c r="B249" s="10"/>
      <c r="C249" s="10"/>
      <c r="D249" s="10"/>
      <c r="E249" s="10"/>
      <c r="F249" s="10"/>
      <c r="G249" s="10"/>
      <c r="H249" s="10"/>
      <c r="I249" s="10"/>
      <c r="J249" s="10"/>
    </row>
    <row r="250" spans="2:10" x14ac:dyDescent="0.25">
      <c r="B250" s="10"/>
      <c r="C250" s="10"/>
      <c r="D250" s="10"/>
      <c r="E250" s="10"/>
      <c r="F250" s="10"/>
      <c r="G250" s="10"/>
      <c r="H250" s="10"/>
      <c r="I250" s="10"/>
      <c r="J250" s="10"/>
    </row>
    <row r="251" spans="2:10" x14ac:dyDescent="0.25">
      <c r="B251" s="10"/>
      <c r="C251" s="10"/>
      <c r="D251" s="10"/>
      <c r="E251" s="10"/>
      <c r="F251" s="10"/>
      <c r="G251" s="10"/>
      <c r="H251" s="10"/>
      <c r="I251" s="10"/>
      <c r="J251" s="10"/>
    </row>
    <row r="252" spans="2:10" x14ac:dyDescent="0.25">
      <c r="B252" s="10"/>
      <c r="C252" s="10"/>
      <c r="D252" s="10"/>
      <c r="E252" s="10"/>
      <c r="F252" s="10"/>
      <c r="G252" s="10"/>
      <c r="H252" s="10"/>
      <c r="I252" s="10"/>
      <c r="J252" s="10"/>
    </row>
    <row r="253" spans="2:10" x14ac:dyDescent="0.25">
      <c r="B253" s="10"/>
      <c r="C253" s="10"/>
      <c r="D253" s="10"/>
      <c r="E253" s="10"/>
      <c r="F253" s="10"/>
      <c r="G253" s="10"/>
      <c r="H253" s="10"/>
      <c r="I253" s="10"/>
      <c r="J253" s="10"/>
    </row>
    <row r="254" spans="2:10" x14ac:dyDescent="0.25">
      <c r="B254" s="10"/>
      <c r="C254" s="10"/>
      <c r="D254" s="10"/>
      <c r="E254" s="10"/>
      <c r="F254" s="10"/>
      <c r="G254" s="10"/>
      <c r="H254" s="10"/>
      <c r="I254" s="10"/>
      <c r="J254" s="10"/>
    </row>
    <row r="255" spans="2:10" x14ac:dyDescent="0.25">
      <c r="B255" s="10"/>
      <c r="C255" s="10"/>
      <c r="D255" s="10"/>
      <c r="E255" s="10"/>
      <c r="F255" s="10"/>
      <c r="G255" s="10"/>
      <c r="H255" s="10"/>
      <c r="I255" s="10"/>
      <c r="J255" s="10"/>
    </row>
    <row r="256" spans="2:10" x14ac:dyDescent="0.25">
      <c r="B256" s="10"/>
      <c r="C256" s="10"/>
      <c r="D256" s="10"/>
      <c r="E256" s="10"/>
      <c r="F256" s="10"/>
      <c r="G256" s="10"/>
      <c r="H256" s="10"/>
      <c r="I256" s="10"/>
      <c r="J256" s="10"/>
    </row>
    <row r="257" spans="2:10" x14ac:dyDescent="0.25">
      <c r="B257" s="10"/>
      <c r="C257" s="10"/>
      <c r="D257" s="10"/>
      <c r="E257" s="10"/>
      <c r="F257" s="10"/>
      <c r="G257" s="10"/>
      <c r="H257" s="10"/>
      <c r="I257" s="10"/>
      <c r="J257" s="10"/>
    </row>
    <row r="258" spans="2:10" x14ac:dyDescent="0.25">
      <c r="B258" s="10"/>
      <c r="C258" s="10"/>
      <c r="D258" s="10"/>
      <c r="E258" s="10"/>
      <c r="F258" s="10"/>
      <c r="G258" s="10"/>
      <c r="H258" s="10"/>
      <c r="I258" s="10"/>
      <c r="J258" s="10"/>
    </row>
    <row r="259" spans="2:10" x14ac:dyDescent="0.25">
      <c r="B259" s="10"/>
      <c r="C259" s="10"/>
      <c r="D259" s="10"/>
      <c r="E259" s="10"/>
      <c r="F259" s="10"/>
      <c r="G259" s="10"/>
      <c r="H259" s="10"/>
      <c r="I259" s="10"/>
      <c r="J259" s="10"/>
    </row>
    <row r="260" spans="2:10" x14ac:dyDescent="0.25">
      <c r="B260" s="10"/>
      <c r="C260" s="10"/>
      <c r="D260" s="10"/>
      <c r="E260" s="10"/>
      <c r="F260" s="10"/>
      <c r="G260" s="10"/>
      <c r="H260" s="10"/>
      <c r="I260" s="10"/>
      <c r="J260" s="10"/>
    </row>
    <row r="261" spans="2:10" x14ac:dyDescent="0.25">
      <c r="B261" s="10"/>
      <c r="C261" s="10"/>
      <c r="D261" s="10"/>
      <c r="E261" s="10"/>
      <c r="F261" s="10"/>
      <c r="G261" s="10"/>
      <c r="H261" s="10"/>
      <c r="I261" s="10"/>
      <c r="J261" s="10"/>
    </row>
    <row r="262" spans="2:10" x14ac:dyDescent="0.25">
      <c r="B262" s="10"/>
      <c r="C262" s="10"/>
      <c r="D262" s="10"/>
      <c r="E262" s="10"/>
      <c r="F262" s="10"/>
      <c r="G262" s="10"/>
      <c r="H262" s="10"/>
      <c r="I262" s="10"/>
      <c r="J262" s="10"/>
    </row>
    <row r="263" spans="2:10" x14ac:dyDescent="0.25">
      <c r="B263" s="10"/>
      <c r="C263" s="10"/>
      <c r="D263" s="10"/>
      <c r="E263" s="10"/>
      <c r="F263" s="10"/>
      <c r="G263" s="10"/>
      <c r="H263" s="10"/>
      <c r="I263" s="10"/>
      <c r="J263" s="10"/>
    </row>
    <row r="264" spans="2:10" x14ac:dyDescent="0.25">
      <c r="B264" s="10"/>
      <c r="C264" s="10"/>
      <c r="D264" s="10"/>
      <c r="E264" s="10"/>
      <c r="F264" s="10"/>
      <c r="G264" s="10"/>
      <c r="H264" s="10"/>
      <c r="I264" s="10"/>
      <c r="J264" s="10"/>
    </row>
    <row r="265" spans="2:10" x14ac:dyDescent="0.25">
      <c r="B265" s="10"/>
      <c r="C265" s="10"/>
      <c r="D265" s="10"/>
      <c r="E265" s="10"/>
      <c r="F265" s="10"/>
      <c r="G265" s="10"/>
      <c r="H265" s="10"/>
      <c r="I265" s="10"/>
      <c r="J265" s="10"/>
    </row>
    <row r="266" spans="2:10" x14ac:dyDescent="0.25">
      <c r="B266" s="10"/>
      <c r="C266" s="10"/>
      <c r="D266" s="10"/>
      <c r="E266" s="10"/>
      <c r="F266" s="10"/>
      <c r="G266" s="10"/>
      <c r="H266" s="10"/>
      <c r="I266" s="10"/>
      <c r="J266" s="10"/>
    </row>
    <row r="267" spans="2:10" x14ac:dyDescent="0.25">
      <c r="B267" s="10"/>
      <c r="C267" s="10"/>
      <c r="D267" s="10"/>
      <c r="E267" s="10"/>
      <c r="F267" s="10"/>
      <c r="G267" s="10"/>
      <c r="H267" s="10"/>
      <c r="I267" s="10"/>
      <c r="J267" s="10"/>
    </row>
    <row r="268" spans="2:10" x14ac:dyDescent="0.25">
      <c r="B268" s="10"/>
      <c r="C268" s="10"/>
      <c r="D268" s="10"/>
      <c r="E268" s="10"/>
      <c r="F268" s="10"/>
      <c r="G268" s="10"/>
      <c r="H268" s="10"/>
      <c r="I268" s="10"/>
      <c r="J268" s="10"/>
    </row>
    <row r="269" spans="2:10" x14ac:dyDescent="0.25">
      <c r="B269" s="10"/>
      <c r="C269" s="10"/>
      <c r="D269" s="10"/>
      <c r="E269" s="10"/>
      <c r="F269" s="10"/>
      <c r="G269" s="10"/>
      <c r="H269" s="10"/>
      <c r="I269" s="10"/>
      <c r="J269" s="10"/>
    </row>
    <row r="270" spans="2:10" x14ac:dyDescent="0.25">
      <c r="B270" s="10"/>
      <c r="C270" s="10"/>
      <c r="D270" s="10"/>
      <c r="E270" s="10"/>
      <c r="F270" s="10"/>
      <c r="G270" s="10"/>
      <c r="H270" s="10"/>
      <c r="I270" s="10"/>
      <c r="J270" s="10"/>
    </row>
    <row r="271" spans="2:10" x14ac:dyDescent="0.25">
      <c r="B271" s="10"/>
      <c r="C271" s="10"/>
      <c r="D271" s="10"/>
      <c r="E271" s="10"/>
      <c r="F271" s="10"/>
      <c r="G271" s="10"/>
      <c r="H271" s="10"/>
      <c r="I271" s="10"/>
      <c r="J271" s="10"/>
    </row>
    <row r="272" spans="2:10" x14ac:dyDescent="0.25">
      <c r="B272" s="10"/>
      <c r="C272" s="10"/>
      <c r="D272" s="10"/>
      <c r="E272" s="10"/>
      <c r="F272" s="10"/>
      <c r="G272" s="10"/>
      <c r="H272" s="10"/>
      <c r="I272" s="10"/>
      <c r="J272" s="10"/>
    </row>
    <row r="273" spans="2:10" x14ac:dyDescent="0.25">
      <c r="B273" s="10"/>
      <c r="C273" s="10"/>
      <c r="D273" s="10"/>
      <c r="E273" s="10"/>
      <c r="F273" s="10"/>
      <c r="G273" s="10"/>
      <c r="H273" s="10"/>
      <c r="I273" s="10"/>
      <c r="J273" s="10"/>
    </row>
    <row r="274" spans="2:10" x14ac:dyDescent="0.25">
      <c r="B274" s="10"/>
      <c r="C274" s="10"/>
      <c r="D274" s="10"/>
      <c r="E274" s="10"/>
      <c r="F274" s="10"/>
      <c r="G274" s="10"/>
      <c r="H274" s="10"/>
      <c r="I274" s="10"/>
      <c r="J274" s="10"/>
    </row>
    <row r="275" spans="2:10" x14ac:dyDescent="0.25">
      <c r="B275" s="10"/>
      <c r="C275" s="10"/>
      <c r="D275" s="10"/>
      <c r="E275" s="10"/>
      <c r="F275" s="10"/>
      <c r="G275" s="10"/>
      <c r="H275" s="10"/>
      <c r="I275" s="10"/>
      <c r="J275" s="10"/>
    </row>
    <row r="276" spans="2:10" x14ac:dyDescent="0.25">
      <c r="B276" s="10"/>
      <c r="C276" s="10"/>
      <c r="D276" s="10"/>
      <c r="E276" s="10"/>
      <c r="F276" s="10"/>
      <c r="G276" s="10"/>
      <c r="H276" s="10"/>
      <c r="I276" s="10"/>
      <c r="J276" s="10"/>
    </row>
    <row r="277" spans="2:10" x14ac:dyDescent="0.25">
      <c r="B277" s="10"/>
      <c r="C277" s="10"/>
      <c r="D277" s="10"/>
      <c r="E277" s="10"/>
      <c r="F277" s="10"/>
      <c r="G277" s="10"/>
      <c r="H277" s="10"/>
      <c r="I277" s="10"/>
      <c r="J277" s="10"/>
    </row>
    <row r="278" spans="2:10" x14ac:dyDescent="0.25">
      <c r="B278" s="10"/>
      <c r="C278" s="10"/>
      <c r="D278" s="10"/>
      <c r="E278" s="10"/>
      <c r="F278" s="10"/>
      <c r="G278" s="10"/>
      <c r="H278" s="10"/>
      <c r="I278" s="10"/>
      <c r="J278" s="10"/>
    </row>
    <row r="279" spans="2:10" x14ac:dyDescent="0.25">
      <c r="B279" s="10"/>
      <c r="C279" s="10"/>
      <c r="D279" s="10"/>
      <c r="E279" s="10"/>
      <c r="F279" s="10"/>
      <c r="G279" s="10"/>
      <c r="H279" s="10"/>
      <c r="I279" s="10"/>
      <c r="J279" s="10"/>
    </row>
    <row r="280" spans="2:10" x14ac:dyDescent="0.25">
      <c r="B280" s="10"/>
      <c r="C280" s="10"/>
      <c r="D280" s="10"/>
      <c r="E280" s="10"/>
      <c r="F280" s="10"/>
      <c r="G280" s="10"/>
      <c r="H280" s="10"/>
      <c r="I280" s="10"/>
      <c r="J280" s="10"/>
    </row>
    <row r="281" spans="2:10" x14ac:dyDescent="0.25">
      <c r="B281" s="10"/>
      <c r="C281" s="10"/>
      <c r="D281" s="10"/>
      <c r="E281" s="10"/>
      <c r="F281" s="10"/>
      <c r="G281" s="10"/>
      <c r="H281" s="10"/>
      <c r="I281" s="10"/>
      <c r="J281" s="10"/>
    </row>
    <row r="282" spans="2:10" x14ac:dyDescent="0.25">
      <c r="B282" s="10"/>
      <c r="C282" s="10"/>
      <c r="D282" s="10"/>
      <c r="E282" s="10"/>
      <c r="F282" s="10"/>
      <c r="G282" s="10"/>
      <c r="H282" s="10"/>
      <c r="I282" s="10"/>
      <c r="J282" s="10"/>
    </row>
    <row r="283" spans="2:10" x14ac:dyDescent="0.25">
      <c r="B283" s="10"/>
      <c r="C283" s="10"/>
      <c r="D283" s="10"/>
      <c r="E283" s="10"/>
      <c r="F283" s="10"/>
      <c r="G283" s="10"/>
      <c r="H283" s="10"/>
      <c r="I283" s="10"/>
      <c r="J283" s="10"/>
    </row>
    <row r="284" spans="2:10" x14ac:dyDescent="0.25">
      <c r="B284" s="10"/>
      <c r="C284" s="10"/>
      <c r="D284" s="10"/>
      <c r="E284" s="10"/>
      <c r="F284" s="10"/>
      <c r="G284" s="10"/>
      <c r="H284" s="10"/>
      <c r="I284" s="10"/>
      <c r="J284" s="10"/>
    </row>
    <row r="285" spans="2:10" x14ac:dyDescent="0.25">
      <c r="B285" s="10"/>
      <c r="C285" s="10"/>
      <c r="D285" s="10"/>
      <c r="E285" s="10"/>
      <c r="F285" s="10"/>
      <c r="G285" s="10"/>
      <c r="H285" s="10"/>
      <c r="I285" s="10"/>
      <c r="J285" s="10"/>
    </row>
    <row r="286" spans="2:10" x14ac:dyDescent="0.25">
      <c r="B286" s="10"/>
      <c r="C286" s="10"/>
      <c r="D286" s="10"/>
      <c r="E286" s="10"/>
      <c r="F286" s="10"/>
      <c r="G286" s="10"/>
      <c r="H286" s="10"/>
      <c r="I286" s="10"/>
      <c r="J286" s="10"/>
    </row>
    <row r="287" spans="2:10" x14ac:dyDescent="0.25">
      <c r="B287" s="10"/>
      <c r="C287" s="10"/>
      <c r="D287" s="10"/>
      <c r="E287" s="10"/>
      <c r="F287" s="10"/>
      <c r="G287" s="10"/>
      <c r="H287" s="10"/>
      <c r="I287" s="10"/>
      <c r="J287" s="10"/>
    </row>
  </sheetData>
  <mergeCells count="4">
    <mergeCell ref="A7:J7"/>
    <mergeCell ref="A8:J8"/>
    <mergeCell ref="A9:J9"/>
    <mergeCell ref="C11:I1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K287"/>
  <sheetViews>
    <sheetView topLeftCell="D16" workbookViewId="0">
      <selection activeCell="M13" sqref="M13"/>
    </sheetView>
  </sheetViews>
  <sheetFormatPr defaultRowHeight="11.25" x14ac:dyDescent="0.25"/>
  <cols>
    <col min="1" max="1" width="4.140625" style="1" customWidth="1"/>
    <col min="2" max="2" width="23.85546875" style="1" customWidth="1"/>
    <col min="3" max="3" width="23.42578125" style="1" customWidth="1"/>
    <col min="4" max="4" width="30.42578125" style="1" customWidth="1"/>
    <col min="5" max="5" width="17" style="1" customWidth="1"/>
    <col min="6" max="6" width="16.42578125" style="1" customWidth="1"/>
    <col min="7" max="7" width="31.85546875" style="1" customWidth="1"/>
    <col min="8" max="8" width="13.42578125" style="1" customWidth="1"/>
    <col min="9" max="9" width="13.7109375" style="1" customWidth="1"/>
    <col min="10" max="10" width="15.28515625" style="1" customWidth="1"/>
    <col min="11" max="255" width="9.140625" style="1"/>
    <col min="256" max="256" width="4.140625" style="1" customWidth="1"/>
    <col min="257" max="257" width="25" style="1" customWidth="1"/>
    <col min="258" max="258" width="17.5703125" style="1" customWidth="1"/>
    <col min="259" max="259" width="17.7109375" style="1" customWidth="1"/>
    <col min="260" max="260" width="17" style="1" customWidth="1"/>
    <col min="261" max="261" width="16.42578125" style="1" customWidth="1"/>
    <col min="262" max="262" width="23" style="1" customWidth="1"/>
    <col min="263" max="263" width="13.42578125" style="1" customWidth="1"/>
    <col min="264" max="264" width="13.7109375" style="1" customWidth="1"/>
    <col min="265" max="265" width="23" style="1" customWidth="1"/>
    <col min="266" max="511" width="9.140625" style="1"/>
    <col min="512" max="512" width="4.140625" style="1" customWidth="1"/>
    <col min="513" max="513" width="25" style="1" customWidth="1"/>
    <col min="514" max="514" width="17.5703125" style="1" customWidth="1"/>
    <col min="515" max="515" width="17.7109375" style="1" customWidth="1"/>
    <col min="516" max="516" width="17" style="1" customWidth="1"/>
    <col min="517" max="517" width="16.42578125" style="1" customWidth="1"/>
    <col min="518" max="518" width="23" style="1" customWidth="1"/>
    <col min="519" max="519" width="13.42578125" style="1" customWidth="1"/>
    <col min="520" max="520" width="13.7109375" style="1" customWidth="1"/>
    <col min="521" max="521" width="23" style="1" customWidth="1"/>
    <col min="522" max="767" width="9.140625" style="1"/>
    <col min="768" max="768" width="4.140625" style="1" customWidth="1"/>
    <col min="769" max="769" width="25" style="1" customWidth="1"/>
    <col min="770" max="770" width="17.5703125" style="1" customWidth="1"/>
    <col min="771" max="771" width="17.7109375" style="1" customWidth="1"/>
    <col min="772" max="772" width="17" style="1" customWidth="1"/>
    <col min="773" max="773" width="16.42578125" style="1" customWidth="1"/>
    <col min="774" max="774" width="23" style="1" customWidth="1"/>
    <col min="775" max="775" width="13.42578125" style="1" customWidth="1"/>
    <col min="776" max="776" width="13.7109375" style="1" customWidth="1"/>
    <col min="777" max="777" width="23" style="1" customWidth="1"/>
    <col min="778" max="1023" width="9.140625" style="1"/>
    <col min="1024" max="1024" width="4.140625" style="1" customWidth="1"/>
    <col min="1025" max="1025" width="25" style="1" customWidth="1"/>
    <col min="1026" max="1026" width="17.5703125" style="1" customWidth="1"/>
    <col min="1027" max="1027" width="17.7109375" style="1" customWidth="1"/>
    <col min="1028" max="1028" width="17" style="1" customWidth="1"/>
    <col min="1029" max="1029" width="16.42578125" style="1" customWidth="1"/>
    <col min="1030" max="1030" width="23" style="1" customWidth="1"/>
    <col min="1031" max="1031" width="13.42578125" style="1" customWidth="1"/>
    <col min="1032" max="1032" width="13.7109375" style="1" customWidth="1"/>
    <col min="1033" max="1033" width="23" style="1" customWidth="1"/>
    <col min="1034" max="1279" width="9.140625" style="1"/>
    <col min="1280" max="1280" width="4.140625" style="1" customWidth="1"/>
    <col min="1281" max="1281" width="25" style="1" customWidth="1"/>
    <col min="1282" max="1282" width="17.5703125" style="1" customWidth="1"/>
    <col min="1283" max="1283" width="17.7109375" style="1" customWidth="1"/>
    <col min="1284" max="1284" width="17" style="1" customWidth="1"/>
    <col min="1285" max="1285" width="16.42578125" style="1" customWidth="1"/>
    <col min="1286" max="1286" width="23" style="1" customWidth="1"/>
    <col min="1287" max="1287" width="13.42578125" style="1" customWidth="1"/>
    <col min="1288" max="1288" width="13.7109375" style="1" customWidth="1"/>
    <col min="1289" max="1289" width="23" style="1" customWidth="1"/>
    <col min="1290" max="1535" width="9.140625" style="1"/>
    <col min="1536" max="1536" width="4.140625" style="1" customWidth="1"/>
    <col min="1537" max="1537" width="25" style="1" customWidth="1"/>
    <col min="1538" max="1538" width="17.5703125" style="1" customWidth="1"/>
    <col min="1539" max="1539" width="17.7109375" style="1" customWidth="1"/>
    <col min="1540" max="1540" width="17" style="1" customWidth="1"/>
    <col min="1541" max="1541" width="16.42578125" style="1" customWidth="1"/>
    <col min="1542" max="1542" width="23" style="1" customWidth="1"/>
    <col min="1543" max="1543" width="13.42578125" style="1" customWidth="1"/>
    <col min="1544" max="1544" width="13.7109375" style="1" customWidth="1"/>
    <col min="1545" max="1545" width="23" style="1" customWidth="1"/>
    <col min="1546" max="1791" width="9.140625" style="1"/>
    <col min="1792" max="1792" width="4.140625" style="1" customWidth="1"/>
    <col min="1793" max="1793" width="25" style="1" customWidth="1"/>
    <col min="1794" max="1794" width="17.5703125" style="1" customWidth="1"/>
    <col min="1795" max="1795" width="17.7109375" style="1" customWidth="1"/>
    <col min="1796" max="1796" width="17" style="1" customWidth="1"/>
    <col min="1797" max="1797" width="16.42578125" style="1" customWidth="1"/>
    <col min="1798" max="1798" width="23" style="1" customWidth="1"/>
    <col min="1799" max="1799" width="13.42578125" style="1" customWidth="1"/>
    <col min="1800" max="1800" width="13.7109375" style="1" customWidth="1"/>
    <col min="1801" max="1801" width="23" style="1" customWidth="1"/>
    <col min="1802" max="2047" width="9.140625" style="1"/>
    <col min="2048" max="2048" width="4.140625" style="1" customWidth="1"/>
    <col min="2049" max="2049" width="25" style="1" customWidth="1"/>
    <col min="2050" max="2050" width="17.5703125" style="1" customWidth="1"/>
    <col min="2051" max="2051" width="17.7109375" style="1" customWidth="1"/>
    <col min="2052" max="2052" width="17" style="1" customWidth="1"/>
    <col min="2053" max="2053" width="16.42578125" style="1" customWidth="1"/>
    <col min="2054" max="2054" width="23" style="1" customWidth="1"/>
    <col min="2055" max="2055" width="13.42578125" style="1" customWidth="1"/>
    <col min="2056" max="2056" width="13.7109375" style="1" customWidth="1"/>
    <col min="2057" max="2057" width="23" style="1" customWidth="1"/>
    <col min="2058" max="2303" width="9.140625" style="1"/>
    <col min="2304" max="2304" width="4.140625" style="1" customWidth="1"/>
    <col min="2305" max="2305" width="25" style="1" customWidth="1"/>
    <col min="2306" max="2306" width="17.5703125" style="1" customWidth="1"/>
    <col min="2307" max="2307" width="17.7109375" style="1" customWidth="1"/>
    <col min="2308" max="2308" width="17" style="1" customWidth="1"/>
    <col min="2309" max="2309" width="16.42578125" style="1" customWidth="1"/>
    <col min="2310" max="2310" width="23" style="1" customWidth="1"/>
    <col min="2311" max="2311" width="13.42578125" style="1" customWidth="1"/>
    <col min="2312" max="2312" width="13.7109375" style="1" customWidth="1"/>
    <col min="2313" max="2313" width="23" style="1" customWidth="1"/>
    <col min="2314" max="2559" width="9.140625" style="1"/>
    <col min="2560" max="2560" width="4.140625" style="1" customWidth="1"/>
    <col min="2561" max="2561" width="25" style="1" customWidth="1"/>
    <col min="2562" max="2562" width="17.5703125" style="1" customWidth="1"/>
    <col min="2563" max="2563" width="17.7109375" style="1" customWidth="1"/>
    <col min="2564" max="2564" width="17" style="1" customWidth="1"/>
    <col min="2565" max="2565" width="16.42578125" style="1" customWidth="1"/>
    <col min="2566" max="2566" width="23" style="1" customWidth="1"/>
    <col min="2567" max="2567" width="13.42578125" style="1" customWidth="1"/>
    <col min="2568" max="2568" width="13.7109375" style="1" customWidth="1"/>
    <col min="2569" max="2569" width="23" style="1" customWidth="1"/>
    <col min="2570" max="2815" width="9.140625" style="1"/>
    <col min="2816" max="2816" width="4.140625" style="1" customWidth="1"/>
    <col min="2817" max="2817" width="25" style="1" customWidth="1"/>
    <col min="2818" max="2818" width="17.5703125" style="1" customWidth="1"/>
    <col min="2819" max="2819" width="17.7109375" style="1" customWidth="1"/>
    <col min="2820" max="2820" width="17" style="1" customWidth="1"/>
    <col min="2821" max="2821" width="16.42578125" style="1" customWidth="1"/>
    <col min="2822" max="2822" width="23" style="1" customWidth="1"/>
    <col min="2823" max="2823" width="13.42578125" style="1" customWidth="1"/>
    <col min="2824" max="2824" width="13.7109375" style="1" customWidth="1"/>
    <col min="2825" max="2825" width="23" style="1" customWidth="1"/>
    <col min="2826" max="3071" width="9.140625" style="1"/>
    <col min="3072" max="3072" width="4.140625" style="1" customWidth="1"/>
    <col min="3073" max="3073" width="25" style="1" customWidth="1"/>
    <col min="3074" max="3074" width="17.5703125" style="1" customWidth="1"/>
    <col min="3075" max="3075" width="17.7109375" style="1" customWidth="1"/>
    <col min="3076" max="3076" width="17" style="1" customWidth="1"/>
    <col min="3077" max="3077" width="16.42578125" style="1" customWidth="1"/>
    <col min="3078" max="3078" width="23" style="1" customWidth="1"/>
    <col min="3079" max="3079" width="13.42578125" style="1" customWidth="1"/>
    <col min="3080" max="3080" width="13.7109375" style="1" customWidth="1"/>
    <col min="3081" max="3081" width="23" style="1" customWidth="1"/>
    <col min="3082" max="3327" width="9.140625" style="1"/>
    <col min="3328" max="3328" width="4.140625" style="1" customWidth="1"/>
    <col min="3329" max="3329" width="25" style="1" customWidth="1"/>
    <col min="3330" max="3330" width="17.5703125" style="1" customWidth="1"/>
    <col min="3331" max="3331" width="17.7109375" style="1" customWidth="1"/>
    <col min="3332" max="3332" width="17" style="1" customWidth="1"/>
    <col min="3333" max="3333" width="16.42578125" style="1" customWidth="1"/>
    <col min="3334" max="3334" width="23" style="1" customWidth="1"/>
    <col min="3335" max="3335" width="13.42578125" style="1" customWidth="1"/>
    <col min="3336" max="3336" width="13.7109375" style="1" customWidth="1"/>
    <col min="3337" max="3337" width="23" style="1" customWidth="1"/>
    <col min="3338" max="3583" width="9.140625" style="1"/>
    <col min="3584" max="3584" width="4.140625" style="1" customWidth="1"/>
    <col min="3585" max="3585" width="25" style="1" customWidth="1"/>
    <col min="3586" max="3586" width="17.5703125" style="1" customWidth="1"/>
    <col min="3587" max="3587" width="17.7109375" style="1" customWidth="1"/>
    <col min="3588" max="3588" width="17" style="1" customWidth="1"/>
    <col min="3589" max="3589" width="16.42578125" style="1" customWidth="1"/>
    <col min="3590" max="3590" width="23" style="1" customWidth="1"/>
    <col min="3591" max="3591" width="13.42578125" style="1" customWidth="1"/>
    <col min="3592" max="3592" width="13.7109375" style="1" customWidth="1"/>
    <col min="3593" max="3593" width="23" style="1" customWidth="1"/>
    <col min="3594" max="3839" width="9.140625" style="1"/>
    <col min="3840" max="3840" width="4.140625" style="1" customWidth="1"/>
    <col min="3841" max="3841" width="25" style="1" customWidth="1"/>
    <col min="3842" max="3842" width="17.5703125" style="1" customWidth="1"/>
    <col min="3843" max="3843" width="17.7109375" style="1" customWidth="1"/>
    <col min="3844" max="3844" width="17" style="1" customWidth="1"/>
    <col min="3845" max="3845" width="16.42578125" style="1" customWidth="1"/>
    <col min="3846" max="3846" width="23" style="1" customWidth="1"/>
    <col min="3847" max="3847" width="13.42578125" style="1" customWidth="1"/>
    <col min="3848" max="3848" width="13.7109375" style="1" customWidth="1"/>
    <col min="3849" max="3849" width="23" style="1" customWidth="1"/>
    <col min="3850" max="4095" width="9.140625" style="1"/>
    <col min="4096" max="4096" width="4.140625" style="1" customWidth="1"/>
    <col min="4097" max="4097" width="25" style="1" customWidth="1"/>
    <col min="4098" max="4098" width="17.5703125" style="1" customWidth="1"/>
    <col min="4099" max="4099" width="17.7109375" style="1" customWidth="1"/>
    <col min="4100" max="4100" width="17" style="1" customWidth="1"/>
    <col min="4101" max="4101" width="16.42578125" style="1" customWidth="1"/>
    <col min="4102" max="4102" width="23" style="1" customWidth="1"/>
    <col min="4103" max="4103" width="13.42578125" style="1" customWidth="1"/>
    <col min="4104" max="4104" width="13.7109375" style="1" customWidth="1"/>
    <col min="4105" max="4105" width="23" style="1" customWidth="1"/>
    <col min="4106" max="4351" width="9.140625" style="1"/>
    <col min="4352" max="4352" width="4.140625" style="1" customWidth="1"/>
    <col min="4353" max="4353" width="25" style="1" customWidth="1"/>
    <col min="4354" max="4354" width="17.5703125" style="1" customWidth="1"/>
    <col min="4355" max="4355" width="17.7109375" style="1" customWidth="1"/>
    <col min="4356" max="4356" width="17" style="1" customWidth="1"/>
    <col min="4357" max="4357" width="16.42578125" style="1" customWidth="1"/>
    <col min="4358" max="4358" width="23" style="1" customWidth="1"/>
    <col min="4359" max="4359" width="13.42578125" style="1" customWidth="1"/>
    <col min="4360" max="4360" width="13.7109375" style="1" customWidth="1"/>
    <col min="4361" max="4361" width="23" style="1" customWidth="1"/>
    <col min="4362" max="4607" width="9.140625" style="1"/>
    <col min="4608" max="4608" width="4.140625" style="1" customWidth="1"/>
    <col min="4609" max="4609" width="25" style="1" customWidth="1"/>
    <col min="4610" max="4610" width="17.5703125" style="1" customWidth="1"/>
    <col min="4611" max="4611" width="17.7109375" style="1" customWidth="1"/>
    <col min="4612" max="4612" width="17" style="1" customWidth="1"/>
    <col min="4613" max="4613" width="16.42578125" style="1" customWidth="1"/>
    <col min="4614" max="4614" width="23" style="1" customWidth="1"/>
    <col min="4615" max="4615" width="13.42578125" style="1" customWidth="1"/>
    <col min="4616" max="4616" width="13.7109375" style="1" customWidth="1"/>
    <col min="4617" max="4617" width="23" style="1" customWidth="1"/>
    <col min="4618" max="4863" width="9.140625" style="1"/>
    <col min="4864" max="4864" width="4.140625" style="1" customWidth="1"/>
    <col min="4865" max="4865" width="25" style="1" customWidth="1"/>
    <col min="4866" max="4866" width="17.5703125" style="1" customWidth="1"/>
    <col min="4867" max="4867" width="17.7109375" style="1" customWidth="1"/>
    <col min="4868" max="4868" width="17" style="1" customWidth="1"/>
    <col min="4869" max="4869" width="16.42578125" style="1" customWidth="1"/>
    <col min="4870" max="4870" width="23" style="1" customWidth="1"/>
    <col min="4871" max="4871" width="13.42578125" style="1" customWidth="1"/>
    <col min="4872" max="4872" width="13.7109375" style="1" customWidth="1"/>
    <col min="4873" max="4873" width="23" style="1" customWidth="1"/>
    <col min="4874" max="5119" width="9.140625" style="1"/>
    <col min="5120" max="5120" width="4.140625" style="1" customWidth="1"/>
    <col min="5121" max="5121" width="25" style="1" customWidth="1"/>
    <col min="5122" max="5122" width="17.5703125" style="1" customWidth="1"/>
    <col min="5123" max="5123" width="17.7109375" style="1" customWidth="1"/>
    <col min="5124" max="5124" width="17" style="1" customWidth="1"/>
    <col min="5125" max="5125" width="16.42578125" style="1" customWidth="1"/>
    <col min="5126" max="5126" width="23" style="1" customWidth="1"/>
    <col min="5127" max="5127" width="13.42578125" style="1" customWidth="1"/>
    <col min="5128" max="5128" width="13.7109375" style="1" customWidth="1"/>
    <col min="5129" max="5129" width="23" style="1" customWidth="1"/>
    <col min="5130" max="5375" width="9.140625" style="1"/>
    <col min="5376" max="5376" width="4.140625" style="1" customWidth="1"/>
    <col min="5377" max="5377" width="25" style="1" customWidth="1"/>
    <col min="5378" max="5378" width="17.5703125" style="1" customWidth="1"/>
    <col min="5379" max="5379" width="17.7109375" style="1" customWidth="1"/>
    <col min="5380" max="5380" width="17" style="1" customWidth="1"/>
    <col min="5381" max="5381" width="16.42578125" style="1" customWidth="1"/>
    <col min="5382" max="5382" width="23" style="1" customWidth="1"/>
    <col min="5383" max="5383" width="13.42578125" style="1" customWidth="1"/>
    <col min="5384" max="5384" width="13.7109375" style="1" customWidth="1"/>
    <col min="5385" max="5385" width="23" style="1" customWidth="1"/>
    <col min="5386" max="5631" width="9.140625" style="1"/>
    <col min="5632" max="5632" width="4.140625" style="1" customWidth="1"/>
    <col min="5633" max="5633" width="25" style="1" customWidth="1"/>
    <col min="5634" max="5634" width="17.5703125" style="1" customWidth="1"/>
    <col min="5635" max="5635" width="17.7109375" style="1" customWidth="1"/>
    <col min="5636" max="5636" width="17" style="1" customWidth="1"/>
    <col min="5637" max="5637" width="16.42578125" style="1" customWidth="1"/>
    <col min="5638" max="5638" width="23" style="1" customWidth="1"/>
    <col min="5639" max="5639" width="13.42578125" style="1" customWidth="1"/>
    <col min="5640" max="5640" width="13.7109375" style="1" customWidth="1"/>
    <col min="5641" max="5641" width="23" style="1" customWidth="1"/>
    <col min="5642" max="5887" width="9.140625" style="1"/>
    <col min="5888" max="5888" width="4.140625" style="1" customWidth="1"/>
    <col min="5889" max="5889" width="25" style="1" customWidth="1"/>
    <col min="5890" max="5890" width="17.5703125" style="1" customWidth="1"/>
    <col min="5891" max="5891" width="17.7109375" style="1" customWidth="1"/>
    <col min="5892" max="5892" width="17" style="1" customWidth="1"/>
    <col min="5893" max="5893" width="16.42578125" style="1" customWidth="1"/>
    <col min="5894" max="5894" width="23" style="1" customWidth="1"/>
    <col min="5895" max="5895" width="13.42578125" style="1" customWidth="1"/>
    <col min="5896" max="5896" width="13.7109375" style="1" customWidth="1"/>
    <col min="5897" max="5897" width="23" style="1" customWidth="1"/>
    <col min="5898" max="6143" width="9.140625" style="1"/>
    <col min="6144" max="6144" width="4.140625" style="1" customWidth="1"/>
    <col min="6145" max="6145" width="25" style="1" customWidth="1"/>
    <col min="6146" max="6146" width="17.5703125" style="1" customWidth="1"/>
    <col min="6147" max="6147" width="17.7109375" style="1" customWidth="1"/>
    <col min="6148" max="6148" width="17" style="1" customWidth="1"/>
    <col min="6149" max="6149" width="16.42578125" style="1" customWidth="1"/>
    <col min="6150" max="6150" width="23" style="1" customWidth="1"/>
    <col min="6151" max="6151" width="13.42578125" style="1" customWidth="1"/>
    <col min="6152" max="6152" width="13.7109375" style="1" customWidth="1"/>
    <col min="6153" max="6153" width="23" style="1" customWidth="1"/>
    <col min="6154" max="6399" width="9.140625" style="1"/>
    <col min="6400" max="6400" width="4.140625" style="1" customWidth="1"/>
    <col min="6401" max="6401" width="25" style="1" customWidth="1"/>
    <col min="6402" max="6402" width="17.5703125" style="1" customWidth="1"/>
    <col min="6403" max="6403" width="17.7109375" style="1" customWidth="1"/>
    <col min="6404" max="6404" width="17" style="1" customWidth="1"/>
    <col min="6405" max="6405" width="16.42578125" style="1" customWidth="1"/>
    <col min="6406" max="6406" width="23" style="1" customWidth="1"/>
    <col min="6407" max="6407" width="13.42578125" style="1" customWidth="1"/>
    <col min="6408" max="6408" width="13.7109375" style="1" customWidth="1"/>
    <col min="6409" max="6409" width="23" style="1" customWidth="1"/>
    <col min="6410" max="6655" width="9.140625" style="1"/>
    <col min="6656" max="6656" width="4.140625" style="1" customWidth="1"/>
    <col min="6657" max="6657" width="25" style="1" customWidth="1"/>
    <col min="6658" max="6658" width="17.5703125" style="1" customWidth="1"/>
    <col min="6659" max="6659" width="17.7109375" style="1" customWidth="1"/>
    <col min="6660" max="6660" width="17" style="1" customWidth="1"/>
    <col min="6661" max="6661" width="16.42578125" style="1" customWidth="1"/>
    <col min="6662" max="6662" width="23" style="1" customWidth="1"/>
    <col min="6663" max="6663" width="13.42578125" style="1" customWidth="1"/>
    <col min="6664" max="6664" width="13.7109375" style="1" customWidth="1"/>
    <col min="6665" max="6665" width="23" style="1" customWidth="1"/>
    <col min="6666" max="6911" width="9.140625" style="1"/>
    <col min="6912" max="6912" width="4.140625" style="1" customWidth="1"/>
    <col min="6913" max="6913" width="25" style="1" customWidth="1"/>
    <col min="6914" max="6914" width="17.5703125" style="1" customWidth="1"/>
    <col min="6915" max="6915" width="17.7109375" style="1" customWidth="1"/>
    <col min="6916" max="6916" width="17" style="1" customWidth="1"/>
    <col min="6917" max="6917" width="16.42578125" style="1" customWidth="1"/>
    <col min="6918" max="6918" width="23" style="1" customWidth="1"/>
    <col min="6919" max="6919" width="13.42578125" style="1" customWidth="1"/>
    <col min="6920" max="6920" width="13.7109375" style="1" customWidth="1"/>
    <col min="6921" max="6921" width="23" style="1" customWidth="1"/>
    <col min="6922" max="7167" width="9.140625" style="1"/>
    <col min="7168" max="7168" width="4.140625" style="1" customWidth="1"/>
    <col min="7169" max="7169" width="25" style="1" customWidth="1"/>
    <col min="7170" max="7170" width="17.5703125" style="1" customWidth="1"/>
    <col min="7171" max="7171" width="17.7109375" style="1" customWidth="1"/>
    <col min="7172" max="7172" width="17" style="1" customWidth="1"/>
    <col min="7173" max="7173" width="16.42578125" style="1" customWidth="1"/>
    <col min="7174" max="7174" width="23" style="1" customWidth="1"/>
    <col min="7175" max="7175" width="13.42578125" style="1" customWidth="1"/>
    <col min="7176" max="7176" width="13.7109375" style="1" customWidth="1"/>
    <col min="7177" max="7177" width="23" style="1" customWidth="1"/>
    <col min="7178" max="7423" width="9.140625" style="1"/>
    <col min="7424" max="7424" width="4.140625" style="1" customWidth="1"/>
    <col min="7425" max="7425" width="25" style="1" customWidth="1"/>
    <col min="7426" max="7426" width="17.5703125" style="1" customWidth="1"/>
    <col min="7427" max="7427" width="17.7109375" style="1" customWidth="1"/>
    <col min="7428" max="7428" width="17" style="1" customWidth="1"/>
    <col min="7429" max="7429" width="16.42578125" style="1" customWidth="1"/>
    <col min="7430" max="7430" width="23" style="1" customWidth="1"/>
    <col min="7431" max="7431" width="13.42578125" style="1" customWidth="1"/>
    <col min="7432" max="7432" width="13.7109375" style="1" customWidth="1"/>
    <col min="7433" max="7433" width="23" style="1" customWidth="1"/>
    <col min="7434" max="7679" width="9.140625" style="1"/>
    <col min="7680" max="7680" width="4.140625" style="1" customWidth="1"/>
    <col min="7681" max="7681" width="25" style="1" customWidth="1"/>
    <col min="7682" max="7682" width="17.5703125" style="1" customWidth="1"/>
    <col min="7683" max="7683" width="17.7109375" style="1" customWidth="1"/>
    <col min="7684" max="7684" width="17" style="1" customWidth="1"/>
    <col min="7685" max="7685" width="16.42578125" style="1" customWidth="1"/>
    <col min="7686" max="7686" width="23" style="1" customWidth="1"/>
    <col min="7687" max="7687" width="13.42578125" style="1" customWidth="1"/>
    <col min="7688" max="7688" width="13.7109375" style="1" customWidth="1"/>
    <col min="7689" max="7689" width="23" style="1" customWidth="1"/>
    <col min="7690" max="7935" width="9.140625" style="1"/>
    <col min="7936" max="7936" width="4.140625" style="1" customWidth="1"/>
    <col min="7937" max="7937" width="25" style="1" customWidth="1"/>
    <col min="7938" max="7938" width="17.5703125" style="1" customWidth="1"/>
    <col min="7939" max="7939" width="17.7109375" style="1" customWidth="1"/>
    <col min="7940" max="7940" width="17" style="1" customWidth="1"/>
    <col min="7941" max="7941" width="16.42578125" style="1" customWidth="1"/>
    <col min="7942" max="7942" width="23" style="1" customWidth="1"/>
    <col min="7943" max="7943" width="13.42578125" style="1" customWidth="1"/>
    <col min="7944" max="7944" width="13.7109375" style="1" customWidth="1"/>
    <col min="7945" max="7945" width="23" style="1" customWidth="1"/>
    <col min="7946" max="8191" width="9.140625" style="1"/>
    <col min="8192" max="8192" width="4.140625" style="1" customWidth="1"/>
    <col min="8193" max="8193" width="25" style="1" customWidth="1"/>
    <col min="8194" max="8194" width="17.5703125" style="1" customWidth="1"/>
    <col min="8195" max="8195" width="17.7109375" style="1" customWidth="1"/>
    <col min="8196" max="8196" width="17" style="1" customWidth="1"/>
    <col min="8197" max="8197" width="16.42578125" style="1" customWidth="1"/>
    <col min="8198" max="8198" width="23" style="1" customWidth="1"/>
    <col min="8199" max="8199" width="13.42578125" style="1" customWidth="1"/>
    <col min="8200" max="8200" width="13.7109375" style="1" customWidth="1"/>
    <col min="8201" max="8201" width="23" style="1" customWidth="1"/>
    <col min="8202" max="8447" width="9.140625" style="1"/>
    <col min="8448" max="8448" width="4.140625" style="1" customWidth="1"/>
    <col min="8449" max="8449" width="25" style="1" customWidth="1"/>
    <col min="8450" max="8450" width="17.5703125" style="1" customWidth="1"/>
    <col min="8451" max="8451" width="17.7109375" style="1" customWidth="1"/>
    <col min="8452" max="8452" width="17" style="1" customWidth="1"/>
    <col min="8453" max="8453" width="16.42578125" style="1" customWidth="1"/>
    <col min="8454" max="8454" width="23" style="1" customWidth="1"/>
    <col min="8455" max="8455" width="13.42578125" style="1" customWidth="1"/>
    <col min="8456" max="8456" width="13.7109375" style="1" customWidth="1"/>
    <col min="8457" max="8457" width="23" style="1" customWidth="1"/>
    <col min="8458" max="8703" width="9.140625" style="1"/>
    <col min="8704" max="8704" width="4.140625" style="1" customWidth="1"/>
    <col min="8705" max="8705" width="25" style="1" customWidth="1"/>
    <col min="8706" max="8706" width="17.5703125" style="1" customWidth="1"/>
    <col min="8707" max="8707" width="17.7109375" style="1" customWidth="1"/>
    <col min="8708" max="8708" width="17" style="1" customWidth="1"/>
    <col min="8709" max="8709" width="16.42578125" style="1" customWidth="1"/>
    <col min="8710" max="8710" width="23" style="1" customWidth="1"/>
    <col min="8711" max="8711" width="13.42578125" style="1" customWidth="1"/>
    <col min="8712" max="8712" width="13.7109375" style="1" customWidth="1"/>
    <col min="8713" max="8713" width="23" style="1" customWidth="1"/>
    <col min="8714" max="8959" width="9.140625" style="1"/>
    <col min="8960" max="8960" width="4.140625" style="1" customWidth="1"/>
    <col min="8961" max="8961" width="25" style="1" customWidth="1"/>
    <col min="8962" max="8962" width="17.5703125" style="1" customWidth="1"/>
    <col min="8963" max="8963" width="17.7109375" style="1" customWidth="1"/>
    <col min="8964" max="8964" width="17" style="1" customWidth="1"/>
    <col min="8965" max="8965" width="16.42578125" style="1" customWidth="1"/>
    <col min="8966" max="8966" width="23" style="1" customWidth="1"/>
    <col min="8967" max="8967" width="13.42578125" style="1" customWidth="1"/>
    <col min="8968" max="8968" width="13.7109375" style="1" customWidth="1"/>
    <col min="8969" max="8969" width="23" style="1" customWidth="1"/>
    <col min="8970" max="9215" width="9.140625" style="1"/>
    <col min="9216" max="9216" width="4.140625" style="1" customWidth="1"/>
    <col min="9217" max="9217" width="25" style="1" customWidth="1"/>
    <col min="9218" max="9218" width="17.5703125" style="1" customWidth="1"/>
    <col min="9219" max="9219" width="17.7109375" style="1" customWidth="1"/>
    <col min="9220" max="9220" width="17" style="1" customWidth="1"/>
    <col min="9221" max="9221" width="16.42578125" style="1" customWidth="1"/>
    <col min="9222" max="9222" width="23" style="1" customWidth="1"/>
    <col min="9223" max="9223" width="13.42578125" style="1" customWidth="1"/>
    <col min="9224" max="9224" width="13.7109375" style="1" customWidth="1"/>
    <col min="9225" max="9225" width="23" style="1" customWidth="1"/>
    <col min="9226" max="9471" width="9.140625" style="1"/>
    <col min="9472" max="9472" width="4.140625" style="1" customWidth="1"/>
    <col min="9473" max="9473" width="25" style="1" customWidth="1"/>
    <col min="9474" max="9474" width="17.5703125" style="1" customWidth="1"/>
    <col min="9475" max="9475" width="17.7109375" style="1" customWidth="1"/>
    <col min="9476" max="9476" width="17" style="1" customWidth="1"/>
    <col min="9477" max="9477" width="16.42578125" style="1" customWidth="1"/>
    <col min="9478" max="9478" width="23" style="1" customWidth="1"/>
    <col min="9479" max="9479" width="13.42578125" style="1" customWidth="1"/>
    <col min="9480" max="9480" width="13.7109375" style="1" customWidth="1"/>
    <col min="9481" max="9481" width="23" style="1" customWidth="1"/>
    <col min="9482" max="9727" width="9.140625" style="1"/>
    <col min="9728" max="9728" width="4.140625" style="1" customWidth="1"/>
    <col min="9729" max="9729" width="25" style="1" customWidth="1"/>
    <col min="9730" max="9730" width="17.5703125" style="1" customWidth="1"/>
    <col min="9731" max="9731" width="17.7109375" style="1" customWidth="1"/>
    <col min="9732" max="9732" width="17" style="1" customWidth="1"/>
    <col min="9733" max="9733" width="16.42578125" style="1" customWidth="1"/>
    <col min="9734" max="9734" width="23" style="1" customWidth="1"/>
    <col min="9735" max="9735" width="13.42578125" style="1" customWidth="1"/>
    <col min="9736" max="9736" width="13.7109375" style="1" customWidth="1"/>
    <col min="9737" max="9737" width="23" style="1" customWidth="1"/>
    <col min="9738" max="9983" width="9.140625" style="1"/>
    <col min="9984" max="9984" width="4.140625" style="1" customWidth="1"/>
    <col min="9985" max="9985" width="25" style="1" customWidth="1"/>
    <col min="9986" max="9986" width="17.5703125" style="1" customWidth="1"/>
    <col min="9987" max="9987" width="17.7109375" style="1" customWidth="1"/>
    <col min="9988" max="9988" width="17" style="1" customWidth="1"/>
    <col min="9989" max="9989" width="16.42578125" style="1" customWidth="1"/>
    <col min="9990" max="9990" width="23" style="1" customWidth="1"/>
    <col min="9991" max="9991" width="13.42578125" style="1" customWidth="1"/>
    <col min="9992" max="9992" width="13.7109375" style="1" customWidth="1"/>
    <col min="9993" max="9993" width="23" style="1" customWidth="1"/>
    <col min="9994" max="10239" width="9.140625" style="1"/>
    <col min="10240" max="10240" width="4.140625" style="1" customWidth="1"/>
    <col min="10241" max="10241" width="25" style="1" customWidth="1"/>
    <col min="10242" max="10242" width="17.5703125" style="1" customWidth="1"/>
    <col min="10243" max="10243" width="17.7109375" style="1" customWidth="1"/>
    <col min="10244" max="10244" width="17" style="1" customWidth="1"/>
    <col min="10245" max="10245" width="16.42578125" style="1" customWidth="1"/>
    <col min="10246" max="10246" width="23" style="1" customWidth="1"/>
    <col min="10247" max="10247" width="13.42578125" style="1" customWidth="1"/>
    <col min="10248" max="10248" width="13.7109375" style="1" customWidth="1"/>
    <col min="10249" max="10249" width="23" style="1" customWidth="1"/>
    <col min="10250" max="10495" width="9.140625" style="1"/>
    <col min="10496" max="10496" width="4.140625" style="1" customWidth="1"/>
    <col min="10497" max="10497" width="25" style="1" customWidth="1"/>
    <col min="10498" max="10498" width="17.5703125" style="1" customWidth="1"/>
    <col min="10499" max="10499" width="17.7109375" style="1" customWidth="1"/>
    <col min="10500" max="10500" width="17" style="1" customWidth="1"/>
    <col min="10501" max="10501" width="16.42578125" style="1" customWidth="1"/>
    <col min="10502" max="10502" width="23" style="1" customWidth="1"/>
    <col min="10503" max="10503" width="13.42578125" style="1" customWidth="1"/>
    <col min="10504" max="10504" width="13.7109375" style="1" customWidth="1"/>
    <col min="10505" max="10505" width="23" style="1" customWidth="1"/>
    <col min="10506" max="10751" width="9.140625" style="1"/>
    <col min="10752" max="10752" width="4.140625" style="1" customWidth="1"/>
    <col min="10753" max="10753" width="25" style="1" customWidth="1"/>
    <col min="10754" max="10754" width="17.5703125" style="1" customWidth="1"/>
    <col min="10755" max="10755" width="17.7109375" style="1" customWidth="1"/>
    <col min="10756" max="10756" width="17" style="1" customWidth="1"/>
    <col min="10757" max="10757" width="16.42578125" style="1" customWidth="1"/>
    <col min="10758" max="10758" width="23" style="1" customWidth="1"/>
    <col min="10759" max="10759" width="13.42578125" style="1" customWidth="1"/>
    <col min="10760" max="10760" width="13.7109375" style="1" customWidth="1"/>
    <col min="10761" max="10761" width="23" style="1" customWidth="1"/>
    <col min="10762" max="11007" width="9.140625" style="1"/>
    <col min="11008" max="11008" width="4.140625" style="1" customWidth="1"/>
    <col min="11009" max="11009" width="25" style="1" customWidth="1"/>
    <col min="11010" max="11010" width="17.5703125" style="1" customWidth="1"/>
    <col min="11011" max="11011" width="17.7109375" style="1" customWidth="1"/>
    <col min="11012" max="11012" width="17" style="1" customWidth="1"/>
    <col min="11013" max="11013" width="16.42578125" style="1" customWidth="1"/>
    <col min="11014" max="11014" width="23" style="1" customWidth="1"/>
    <col min="11015" max="11015" width="13.42578125" style="1" customWidth="1"/>
    <col min="11016" max="11016" width="13.7109375" style="1" customWidth="1"/>
    <col min="11017" max="11017" width="23" style="1" customWidth="1"/>
    <col min="11018" max="11263" width="9.140625" style="1"/>
    <col min="11264" max="11264" width="4.140625" style="1" customWidth="1"/>
    <col min="11265" max="11265" width="25" style="1" customWidth="1"/>
    <col min="11266" max="11266" width="17.5703125" style="1" customWidth="1"/>
    <col min="11267" max="11267" width="17.7109375" style="1" customWidth="1"/>
    <col min="11268" max="11268" width="17" style="1" customWidth="1"/>
    <col min="11269" max="11269" width="16.42578125" style="1" customWidth="1"/>
    <col min="11270" max="11270" width="23" style="1" customWidth="1"/>
    <col min="11271" max="11271" width="13.42578125" style="1" customWidth="1"/>
    <col min="11272" max="11272" width="13.7109375" style="1" customWidth="1"/>
    <col min="11273" max="11273" width="23" style="1" customWidth="1"/>
    <col min="11274" max="11519" width="9.140625" style="1"/>
    <col min="11520" max="11520" width="4.140625" style="1" customWidth="1"/>
    <col min="11521" max="11521" width="25" style="1" customWidth="1"/>
    <col min="11522" max="11522" width="17.5703125" style="1" customWidth="1"/>
    <col min="11523" max="11523" width="17.7109375" style="1" customWidth="1"/>
    <col min="11524" max="11524" width="17" style="1" customWidth="1"/>
    <col min="11525" max="11525" width="16.42578125" style="1" customWidth="1"/>
    <col min="11526" max="11526" width="23" style="1" customWidth="1"/>
    <col min="11527" max="11527" width="13.42578125" style="1" customWidth="1"/>
    <col min="11528" max="11528" width="13.7109375" style="1" customWidth="1"/>
    <col min="11529" max="11529" width="23" style="1" customWidth="1"/>
    <col min="11530" max="11775" width="9.140625" style="1"/>
    <col min="11776" max="11776" width="4.140625" style="1" customWidth="1"/>
    <col min="11777" max="11777" width="25" style="1" customWidth="1"/>
    <col min="11778" max="11778" width="17.5703125" style="1" customWidth="1"/>
    <col min="11779" max="11779" width="17.7109375" style="1" customWidth="1"/>
    <col min="11780" max="11780" width="17" style="1" customWidth="1"/>
    <col min="11781" max="11781" width="16.42578125" style="1" customWidth="1"/>
    <col min="11782" max="11782" width="23" style="1" customWidth="1"/>
    <col min="11783" max="11783" width="13.42578125" style="1" customWidth="1"/>
    <col min="11784" max="11784" width="13.7109375" style="1" customWidth="1"/>
    <col min="11785" max="11785" width="23" style="1" customWidth="1"/>
    <col min="11786" max="12031" width="9.140625" style="1"/>
    <col min="12032" max="12032" width="4.140625" style="1" customWidth="1"/>
    <col min="12033" max="12033" width="25" style="1" customWidth="1"/>
    <col min="12034" max="12034" width="17.5703125" style="1" customWidth="1"/>
    <col min="12035" max="12035" width="17.7109375" style="1" customWidth="1"/>
    <col min="12036" max="12036" width="17" style="1" customWidth="1"/>
    <col min="12037" max="12037" width="16.42578125" style="1" customWidth="1"/>
    <col min="12038" max="12038" width="23" style="1" customWidth="1"/>
    <col min="12039" max="12039" width="13.42578125" style="1" customWidth="1"/>
    <col min="12040" max="12040" width="13.7109375" style="1" customWidth="1"/>
    <col min="12041" max="12041" width="23" style="1" customWidth="1"/>
    <col min="12042" max="12287" width="9.140625" style="1"/>
    <col min="12288" max="12288" width="4.140625" style="1" customWidth="1"/>
    <col min="12289" max="12289" width="25" style="1" customWidth="1"/>
    <col min="12290" max="12290" width="17.5703125" style="1" customWidth="1"/>
    <col min="12291" max="12291" width="17.7109375" style="1" customWidth="1"/>
    <col min="12292" max="12292" width="17" style="1" customWidth="1"/>
    <col min="12293" max="12293" width="16.42578125" style="1" customWidth="1"/>
    <col min="12294" max="12294" width="23" style="1" customWidth="1"/>
    <col min="12295" max="12295" width="13.42578125" style="1" customWidth="1"/>
    <col min="12296" max="12296" width="13.7109375" style="1" customWidth="1"/>
    <col min="12297" max="12297" width="23" style="1" customWidth="1"/>
    <col min="12298" max="12543" width="9.140625" style="1"/>
    <col min="12544" max="12544" width="4.140625" style="1" customWidth="1"/>
    <col min="12545" max="12545" width="25" style="1" customWidth="1"/>
    <col min="12546" max="12546" width="17.5703125" style="1" customWidth="1"/>
    <col min="12547" max="12547" width="17.7109375" style="1" customWidth="1"/>
    <col min="12548" max="12548" width="17" style="1" customWidth="1"/>
    <col min="12549" max="12549" width="16.42578125" style="1" customWidth="1"/>
    <col min="12550" max="12550" width="23" style="1" customWidth="1"/>
    <col min="12551" max="12551" width="13.42578125" style="1" customWidth="1"/>
    <col min="12552" max="12552" width="13.7109375" style="1" customWidth="1"/>
    <col min="12553" max="12553" width="23" style="1" customWidth="1"/>
    <col min="12554" max="12799" width="9.140625" style="1"/>
    <col min="12800" max="12800" width="4.140625" style="1" customWidth="1"/>
    <col min="12801" max="12801" width="25" style="1" customWidth="1"/>
    <col min="12802" max="12802" width="17.5703125" style="1" customWidth="1"/>
    <col min="12803" max="12803" width="17.7109375" style="1" customWidth="1"/>
    <col min="12804" max="12804" width="17" style="1" customWidth="1"/>
    <col min="12805" max="12805" width="16.42578125" style="1" customWidth="1"/>
    <col min="12806" max="12806" width="23" style="1" customWidth="1"/>
    <col min="12807" max="12807" width="13.42578125" style="1" customWidth="1"/>
    <col min="12808" max="12808" width="13.7109375" style="1" customWidth="1"/>
    <col min="12809" max="12809" width="23" style="1" customWidth="1"/>
    <col min="12810" max="13055" width="9.140625" style="1"/>
    <col min="13056" max="13056" width="4.140625" style="1" customWidth="1"/>
    <col min="13057" max="13057" width="25" style="1" customWidth="1"/>
    <col min="13058" max="13058" width="17.5703125" style="1" customWidth="1"/>
    <col min="13059" max="13059" width="17.7109375" style="1" customWidth="1"/>
    <col min="13060" max="13060" width="17" style="1" customWidth="1"/>
    <col min="13061" max="13061" width="16.42578125" style="1" customWidth="1"/>
    <col min="13062" max="13062" width="23" style="1" customWidth="1"/>
    <col min="13063" max="13063" width="13.42578125" style="1" customWidth="1"/>
    <col min="13064" max="13064" width="13.7109375" style="1" customWidth="1"/>
    <col min="13065" max="13065" width="23" style="1" customWidth="1"/>
    <col min="13066" max="13311" width="9.140625" style="1"/>
    <col min="13312" max="13312" width="4.140625" style="1" customWidth="1"/>
    <col min="13313" max="13313" width="25" style="1" customWidth="1"/>
    <col min="13314" max="13314" width="17.5703125" style="1" customWidth="1"/>
    <col min="13315" max="13315" width="17.7109375" style="1" customWidth="1"/>
    <col min="13316" max="13316" width="17" style="1" customWidth="1"/>
    <col min="13317" max="13317" width="16.42578125" style="1" customWidth="1"/>
    <col min="13318" max="13318" width="23" style="1" customWidth="1"/>
    <col min="13319" max="13319" width="13.42578125" style="1" customWidth="1"/>
    <col min="13320" max="13320" width="13.7109375" style="1" customWidth="1"/>
    <col min="13321" max="13321" width="23" style="1" customWidth="1"/>
    <col min="13322" max="13567" width="9.140625" style="1"/>
    <col min="13568" max="13568" width="4.140625" style="1" customWidth="1"/>
    <col min="13569" max="13569" width="25" style="1" customWidth="1"/>
    <col min="13570" max="13570" width="17.5703125" style="1" customWidth="1"/>
    <col min="13571" max="13571" width="17.7109375" style="1" customWidth="1"/>
    <col min="13572" max="13572" width="17" style="1" customWidth="1"/>
    <col min="13573" max="13573" width="16.42578125" style="1" customWidth="1"/>
    <col min="13574" max="13574" width="23" style="1" customWidth="1"/>
    <col min="13575" max="13575" width="13.42578125" style="1" customWidth="1"/>
    <col min="13576" max="13576" width="13.7109375" style="1" customWidth="1"/>
    <col min="13577" max="13577" width="23" style="1" customWidth="1"/>
    <col min="13578" max="13823" width="9.140625" style="1"/>
    <col min="13824" max="13824" width="4.140625" style="1" customWidth="1"/>
    <col min="13825" max="13825" width="25" style="1" customWidth="1"/>
    <col min="13826" max="13826" width="17.5703125" style="1" customWidth="1"/>
    <col min="13827" max="13827" width="17.7109375" style="1" customWidth="1"/>
    <col min="13828" max="13828" width="17" style="1" customWidth="1"/>
    <col min="13829" max="13829" width="16.42578125" style="1" customWidth="1"/>
    <col min="13830" max="13830" width="23" style="1" customWidth="1"/>
    <col min="13831" max="13831" width="13.42578125" style="1" customWidth="1"/>
    <col min="13832" max="13832" width="13.7109375" style="1" customWidth="1"/>
    <col min="13833" max="13833" width="23" style="1" customWidth="1"/>
    <col min="13834" max="14079" width="9.140625" style="1"/>
    <col min="14080" max="14080" width="4.140625" style="1" customWidth="1"/>
    <col min="14081" max="14081" width="25" style="1" customWidth="1"/>
    <col min="14082" max="14082" width="17.5703125" style="1" customWidth="1"/>
    <col min="14083" max="14083" width="17.7109375" style="1" customWidth="1"/>
    <col min="14084" max="14084" width="17" style="1" customWidth="1"/>
    <col min="14085" max="14085" width="16.42578125" style="1" customWidth="1"/>
    <col min="14086" max="14086" width="23" style="1" customWidth="1"/>
    <col min="14087" max="14087" width="13.42578125" style="1" customWidth="1"/>
    <col min="14088" max="14088" width="13.7109375" style="1" customWidth="1"/>
    <col min="14089" max="14089" width="23" style="1" customWidth="1"/>
    <col min="14090" max="14335" width="9.140625" style="1"/>
    <col min="14336" max="14336" width="4.140625" style="1" customWidth="1"/>
    <col min="14337" max="14337" width="25" style="1" customWidth="1"/>
    <col min="14338" max="14338" width="17.5703125" style="1" customWidth="1"/>
    <col min="14339" max="14339" width="17.7109375" style="1" customWidth="1"/>
    <col min="14340" max="14340" width="17" style="1" customWidth="1"/>
    <col min="14341" max="14341" width="16.42578125" style="1" customWidth="1"/>
    <col min="14342" max="14342" width="23" style="1" customWidth="1"/>
    <col min="14343" max="14343" width="13.42578125" style="1" customWidth="1"/>
    <col min="14344" max="14344" width="13.7109375" style="1" customWidth="1"/>
    <col min="14345" max="14345" width="23" style="1" customWidth="1"/>
    <col min="14346" max="14591" width="9.140625" style="1"/>
    <col min="14592" max="14592" width="4.140625" style="1" customWidth="1"/>
    <col min="14593" max="14593" width="25" style="1" customWidth="1"/>
    <col min="14594" max="14594" width="17.5703125" style="1" customWidth="1"/>
    <col min="14595" max="14595" width="17.7109375" style="1" customWidth="1"/>
    <col min="14596" max="14596" width="17" style="1" customWidth="1"/>
    <col min="14597" max="14597" width="16.42578125" style="1" customWidth="1"/>
    <col min="14598" max="14598" width="23" style="1" customWidth="1"/>
    <col min="14599" max="14599" width="13.42578125" style="1" customWidth="1"/>
    <col min="14600" max="14600" width="13.7109375" style="1" customWidth="1"/>
    <col min="14601" max="14601" width="23" style="1" customWidth="1"/>
    <col min="14602" max="14847" width="9.140625" style="1"/>
    <col min="14848" max="14848" width="4.140625" style="1" customWidth="1"/>
    <col min="14849" max="14849" width="25" style="1" customWidth="1"/>
    <col min="14850" max="14850" width="17.5703125" style="1" customWidth="1"/>
    <col min="14851" max="14851" width="17.7109375" style="1" customWidth="1"/>
    <col min="14852" max="14852" width="17" style="1" customWidth="1"/>
    <col min="14853" max="14853" width="16.42578125" style="1" customWidth="1"/>
    <col min="14854" max="14854" width="23" style="1" customWidth="1"/>
    <col min="14855" max="14855" width="13.42578125" style="1" customWidth="1"/>
    <col min="14856" max="14856" width="13.7109375" style="1" customWidth="1"/>
    <col min="14857" max="14857" width="23" style="1" customWidth="1"/>
    <col min="14858" max="15103" width="9.140625" style="1"/>
    <col min="15104" max="15104" width="4.140625" style="1" customWidth="1"/>
    <col min="15105" max="15105" width="25" style="1" customWidth="1"/>
    <col min="15106" max="15106" width="17.5703125" style="1" customWidth="1"/>
    <col min="15107" max="15107" width="17.7109375" style="1" customWidth="1"/>
    <col min="15108" max="15108" width="17" style="1" customWidth="1"/>
    <col min="15109" max="15109" width="16.42578125" style="1" customWidth="1"/>
    <col min="15110" max="15110" width="23" style="1" customWidth="1"/>
    <col min="15111" max="15111" width="13.42578125" style="1" customWidth="1"/>
    <col min="15112" max="15112" width="13.7109375" style="1" customWidth="1"/>
    <col min="15113" max="15113" width="23" style="1" customWidth="1"/>
    <col min="15114" max="15359" width="9.140625" style="1"/>
    <col min="15360" max="15360" width="4.140625" style="1" customWidth="1"/>
    <col min="15361" max="15361" width="25" style="1" customWidth="1"/>
    <col min="15362" max="15362" width="17.5703125" style="1" customWidth="1"/>
    <col min="15363" max="15363" width="17.7109375" style="1" customWidth="1"/>
    <col min="15364" max="15364" width="17" style="1" customWidth="1"/>
    <col min="15365" max="15365" width="16.42578125" style="1" customWidth="1"/>
    <col min="15366" max="15366" width="23" style="1" customWidth="1"/>
    <col min="15367" max="15367" width="13.42578125" style="1" customWidth="1"/>
    <col min="15368" max="15368" width="13.7109375" style="1" customWidth="1"/>
    <col min="15369" max="15369" width="23" style="1" customWidth="1"/>
    <col min="15370" max="15615" width="9.140625" style="1"/>
    <col min="15616" max="15616" width="4.140625" style="1" customWidth="1"/>
    <col min="15617" max="15617" width="25" style="1" customWidth="1"/>
    <col min="15618" max="15618" width="17.5703125" style="1" customWidth="1"/>
    <col min="15619" max="15619" width="17.7109375" style="1" customWidth="1"/>
    <col min="15620" max="15620" width="17" style="1" customWidth="1"/>
    <col min="15621" max="15621" width="16.42578125" style="1" customWidth="1"/>
    <col min="15622" max="15622" width="23" style="1" customWidth="1"/>
    <col min="15623" max="15623" width="13.42578125" style="1" customWidth="1"/>
    <col min="15624" max="15624" width="13.7109375" style="1" customWidth="1"/>
    <col min="15625" max="15625" width="23" style="1" customWidth="1"/>
    <col min="15626" max="15871" width="9.140625" style="1"/>
    <col min="15872" max="15872" width="4.140625" style="1" customWidth="1"/>
    <col min="15873" max="15873" width="25" style="1" customWidth="1"/>
    <col min="15874" max="15874" width="17.5703125" style="1" customWidth="1"/>
    <col min="15875" max="15875" width="17.7109375" style="1" customWidth="1"/>
    <col min="15876" max="15876" width="17" style="1" customWidth="1"/>
    <col min="15877" max="15877" width="16.42578125" style="1" customWidth="1"/>
    <col min="15878" max="15878" width="23" style="1" customWidth="1"/>
    <col min="15879" max="15879" width="13.42578125" style="1" customWidth="1"/>
    <col min="15880" max="15880" width="13.7109375" style="1" customWidth="1"/>
    <col min="15881" max="15881" width="23" style="1" customWidth="1"/>
    <col min="15882" max="16127" width="9.140625" style="1"/>
    <col min="16128" max="16128" width="4.140625" style="1" customWidth="1"/>
    <col min="16129" max="16129" width="25" style="1" customWidth="1"/>
    <col min="16130" max="16130" width="17.5703125" style="1" customWidth="1"/>
    <col min="16131" max="16131" width="17.7109375" style="1" customWidth="1"/>
    <col min="16132" max="16132" width="17" style="1" customWidth="1"/>
    <col min="16133" max="16133" width="16.42578125" style="1" customWidth="1"/>
    <col min="16134" max="16134" width="23" style="1" customWidth="1"/>
    <col min="16135" max="16135" width="13.42578125" style="1" customWidth="1"/>
    <col min="16136" max="16136" width="13.7109375" style="1" customWidth="1"/>
    <col min="16137" max="16137" width="23" style="1" customWidth="1"/>
    <col min="16138" max="16384" width="9.140625" style="1"/>
  </cols>
  <sheetData>
    <row r="1" spans="1:63" x14ac:dyDescent="0.25">
      <c r="D1" s="64"/>
      <c r="E1" s="64"/>
      <c r="F1" s="64"/>
      <c r="G1" s="64"/>
      <c r="H1" s="64"/>
      <c r="I1" s="64"/>
      <c r="J1" s="65" t="s">
        <v>0</v>
      </c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4"/>
    </row>
    <row r="2" spans="1:63" x14ac:dyDescent="0.25">
      <c r="J2" s="2" t="s">
        <v>1</v>
      </c>
    </row>
    <row r="3" spans="1:63" x14ac:dyDescent="0.25">
      <c r="J3" s="2" t="s">
        <v>2</v>
      </c>
    </row>
    <row r="5" spans="1:63" x14ac:dyDescent="0.25">
      <c r="J5" s="2" t="s">
        <v>3</v>
      </c>
    </row>
    <row r="6" spans="1:63" ht="16.5" x14ac:dyDescent="0.25">
      <c r="A6" s="3"/>
      <c r="B6" s="3"/>
      <c r="C6" s="3"/>
      <c r="D6" s="3"/>
      <c r="E6" s="3"/>
      <c r="F6" s="3"/>
      <c r="G6" s="3"/>
      <c r="H6" s="3"/>
      <c r="I6" s="3"/>
      <c r="J6" s="3"/>
    </row>
    <row r="7" spans="1:63" ht="15" customHeight="1" x14ac:dyDescent="0.25">
      <c r="A7" s="70" t="s">
        <v>4</v>
      </c>
      <c r="B7" s="70"/>
      <c r="C7" s="70"/>
      <c r="D7" s="70"/>
      <c r="E7" s="70"/>
      <c r="F7" s="70"/>
      <c r="G7" s="70"/>
      <c r="H7" s="70"/>
      <c r="I7" s="70"/>
      <c r="J7" s="70"/>
    </row>
    <row r="8" spans="1:63" ht="15.75" customHeight="1" x14ac:dyDescent="0.25">
      <c r="A8" s="70" t="s">
        <v>5</v>
      </c>
      <c r="B8" s="70"/>
      <c r="C8" s="70"/>
      <c r="D8" s="70"/>
      <c r="E8" s="70"/>
      <c r="F8" s="70"/>
      <c r="G8" s="70"/>
      <c r="H8" s="70"/>
      <c r="I8" s="70"/>
      <c r="J8" s="70"/>
    </row>
    <row r="9" spans="1:63" ht="19.5" customHeight="1" x14ac:dyDescent="0.25">
      <c r="A9" s="70" t="s">
        <v>231</v>
      </c>
      <c r="B9" s="70"/>
      <c r="C9" s="70"/>
      <c r="D9" s="70"/>
      <c r="E9" s="70"/>
      <c r="F9" s="70"/>
      <c r="G9" s="70"/>
      <c r="H9" s="70"/>
      <c r="I9" s="70"/>
      <c r="J9" s="70"/>
    </row>
    <row r="10" spans="1:63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63" ht="15.75" customHeight="1" x14ac:dyDescent="0.25">
      <c r="A11" s="4"/>
      <c r="B11" s="4"/>
      <c r="C11" s="70" t="s">
        <v>237</v>
      </c>
      <c r="D11" s="70"/>
      <c r="E11" s="70"/>
      <c r="F11" s="70"/>
      <c r="G11" s="70"/>
      <c r="H11" s="70"/>
      <c r="I11" s="70"/>
      <c r="J11" s="4"/>
    </row>
    <row r="13" spans="1:63" s="6" customFormat="1" ht="107.25" customHeight="1" x14ac:dyDescent="0.25">
      <c r="A13" s="5" t="s">
        <v>6</v>
      </c>
      <c r="B13" s="5" t="s">
        <v>7</v>
      </c>
      <c r="C13" s="5" t="s">
        <v>8</v>
      </c>
      <c r="D13" s="5" t="s">
        <v>9</v>
      </c>
      <c r="E13" s="5" t="s">
        <v>10</v>
      </c>
      <c r="F13" s="5" t="s">
        <v>11</v>
      </c>
      <c r="G13" s="5" t="s">
        <v>12</v>
      </c>
      <c r="H13" s="5" t="s">
        <v>13</v>
      </c>
      <c r="I13" s="5" t="s">
        <v>14</v>
      </c>
      <c r="J13" s="5" t="s">
        <v>15</v>
      </c>
    </row>
    <row r="14" spans="1:63" s="8" customFormat="1" ht="18.75" customHeight="1" x14ac:dyDescent="0.25">
      <c r="A14" s="7">
        <v>1</v>
      </c>
      <c r="B14" s="7">
        <v>2</v>
      </c>
      <c r="C14" s="7">
        <v>3</v>
      </c>
      <c r="D14" s="7">
        <v>4</v>
      </c>
      <c r="E14" s="7">
        <v>5</v>
      </c>
      <c r="F14" s="7">
        <v>6</v>
      </c>
      <c r="G14" s="7">
        <v>7</v>
      </c>
      <c r="H14" s="7">
        <v>8</v>
      </c>
      <c r="I14" s="7">
        <v>9</v>
      </c>
      <c r="J14" s="7">
        <v>10</v>
      </c>
    </row>
    <row r="15" spans="1:63" s="10" customFormat="1" ht="24.95" customHeight="1" x14ac:dyDescent="0.25">
      <c r="A15" s="9" t="s">
        <v>16</v>
      </c>
      <c r="B15" s="11" t="s">
        <v>159</v>
      </c>
      <c r="C15" s="11" t="s">
        <v>159</v>
      </c>
      <c r="D15" s="19" t="s">
        <v>19</v>
      </c>
      <c r="E15" s="13">
        <v>580.07000000000005</v>
      </c>
      <c r="F15" s="13">
        <v>580.07000000000005</v>
      </c>
      <c r="G15" s="29" t="s">
        <v>172</v>
      </c>
      <c r="H15" s="30">
        <v>0.46</v>
      </c>
      <c r="I15" s="14">
        <v>0.17896200000000001</v>
      </c>
      <c r="J15" s="15">
        <f t="shared" ref="J15:J70" si="0">H15-I15</f>
        <v>0.28103800000000001</v>
      </c>
    </row>
    <row r="16" spans="1:63" ht="24.95" customHeight="1" x14ac:dyDescent="0.25">
      <c r="A16" s="9">
        <f>A15+1</f>
        <v>2</v>
      </c>
      <c r="B16" s="12" t="s">
        <v>160</v>
      </c>
      <c r="C16" s="12" t="s">
        <v>160</v>
      </c>
      <c r="D16" s="16" t="s">
        <v>228</v>
      </c>
      <c r="E16" s="17">
        <v>1208.49</v>
      </c>
      <c r="F16" s="17">
        <v>1208.49</v>
      </c>
      <c r="G16" s="29" t="s">
        <v>218</v>
      </c>
      <c r="H16" s="30">
        <v>1E-4</v>
      </c>
      <c r="I16" s="14">
        <v>2.3900000000000001E-4</v>
      </c>
      <c r="J16" s="15">
        <f t="shared" si="0"/>
        <v>-1.3900000000000002E-4</v>
      </c>
    </row>
    <row r="17" spans="1:10" ht="24.95" customHeight="1" x14ac:dyDescent="0.25">
      <c r="A17" s="9">
        <f t="shared" ref="A17:A80" si="1">A16+1</f>
        <v>3</v>
      </c>
      <c r="B17" s="12" t="s">
        <v>160</v>
      </c>
      <c r="C17" s="12" t="s">
        <v>160</v>
      </c>
      <c r="D17" s="25" t="s">
        <v>229</v>
      </c>
      <c r="E17" s="17">
        <v>1208.49</v>
      </c>
      <c r="F17" s="17">
        <v>1208.49</v>
      </c>
      <c r="G17" s="29" t="s">
        <v>20</v>
      </c>
      <c r="H17" s="31">
        <v>2.5000000000000001E-4</v>
      </c>
      <c r="I17" s="14">
        <v>3.3599999999999998E-4</v>
      </c>
      <c r="J17" s="15">
        <f t="shared" si="0"/>
        <v>-8.5999999999999976E-5</v>
      </c>
    </row>
    <row r="18" spans="1:10" ht="24.95" customHeight="1" x14ac:dyDescent="0.25">
      <c r="A18" s="9">
        <f t="shared" si="1"/>
        <v>4</v>
      </c>
      <c r="B18" s="11" t="s">
        <v>159</v>
      </c>
      <c r="C18" s="11" t="s">
        <v>159</v>
      </c>
      <c r="D18" s="26" t="s">
        <v>22</v>
      </c>
      <c r="E18" s="17">
        <v>1208.49</v>
      </c>
      <c r="F18" s="17">
        <v>1208.49</v>
      </c>
      <c r="G18" s="29" t="s">
        <v>21</v>
      </c>
      <c r="H18" s="30">
        <v>2.9999999999999997E-4</v>
      </c>
      <c r="I18" s="14">
        <v>3.4E-5</v>
      </c>
      <c r="J18" s="15">
        <f t="shared" si="0"/>
        <v>2.6599999999999996E-4</v>
      </c>
    </row>
    <row r="19" spans="1:10" ht="24.95" customHeight="1" x14ac:dyDescent="0.25">
      <c r="A19" s="9">
        <f t="shared" si="1"/>
        <v>5</v>
      </c>
      <c r="B19" s="11" t="s">
        <v>159</v>
      </c>
      <c r="C19" s="11" t="s">
        <v>159</v>
      </c>
      <c r="D19" s="26" t="s">
        <v>26</v>
      </c>
      <c r="E19" s="18">
        <v>966.79</v>
      </c>
      <c r="F19" s="18">
        <v>966.79</v>
      </c>
      <c r="G19" s="32" t="s">
        <v>23</v>
      </c>
      <c r="H19" s="30">
        <v>5.0000000000000001E-4</v>
      </c>
      <c r="I19" s="14">
        <v>1.08E-4</v>
      </c>
      <c r="J19" s="15">
        <f t="shared" si="0"/>
        <v>3.9199999999999999E-4</v>
      </c>
    </row>
    <row r="20" spans="1:10" ht="24.95" customHeight="1" x14ac:dyDescent="0.25">
      <c r="A20" s="9">
        <f t="shared" si="1"/>
        <v>6</v>
      </c>
      <c r="B20" s="12" t="s">
        <v>160</v>
      </c>
      <c r="C20" s="12" t="s">
        <v>160</v>
      </c>
      <c r="D20" s="26" t="s">
        <v>27</v>
      </c>
      <c r="E20" s="18">
        <v>966.79</v>
      </c>
      <c r="F20" s="18">
        <v>966.79</v>
      </c>
      <c r="G20" s="32" t="s">
        <v>23</v>
      </c>
      <c r="H20" s="30">
        <v>5.0000000000000001E-4</v>
      </c>
      <c r="I20" s="14">
        <v>2.13E-4</v>
      </c>
      <c r="J20" s="15">
        <f t="shared" si="0"/>
        <v>2.8700000000000004E-4</v>
      </c>
    </row>
    <row r="21" spans="1:10" ht="24.95" customHeight="1" x14ac:dyDescent="0.25">
      <c r="A21" s="9">
        <f t="shared" si="1"/>
        <v>7</v>
      </c>
      <c r="B21" s="12" t="s">
        <v>160</v>
      </c>
      <c r="C21" s="12" t="s">
        <v>160</v>
      </c>
      <c r="D21" s="26" t="s">
        <v>25</v>
      </c>
      <c r="E21" s="18">
        <v>966.79</v>
      </c>
      <c r="F21" s="18">
        <v>966.79</v>
      </c>
      <c r="G21" s="32" t="s">
        <v>24</v>
      </c>
      <c r="H21" s="30">
        <v>2E-3</v>
      </c>
      <c r="I21" s="14">
        <v>4.4799999999999999E-4</v>
      </c>
      <c r="J21" s="15">
        <f t="shared" si="0"/>
        <v>1.552E-3</v>
      </c>
    </row>
    <row r="22" spans="1:10" ht="24.95" customHeight="1" x14ac:dyDescent="0.25">
      <c r="A22" s="9">
        <f t="shared" si="1"/>
        <v>8</v>
      </c>
      <c r="B22" s="20" t="s">
        <v>44</v>
      </c>
      <c r="C22" s="20" t="s">
        <v>44</v>
      </c>
      <c r="D22" s="26" t="s">
        <v>29</v>
      </c>
      <c r="E22" s="18">
        <v>966.79</v>
      </c>
      <c r="F22" s="18">
        <v>966.79</v>
      </c>
      <c r="G22" s="32" t="s">
        <v>28</v>
      </c>
      <c r="H22" s="30">
        <v>0</v>
      </c>
      <c r="I22" s="14">
        <v>0</v>
      </c>
      <c r="J22" s="15">
        <f t="shared" si="0"/>
        <v>0</v>
      </c>
    </row>
    <row r="23" spans="1:10" ht="24.95" customHeight="1" x14ac:dyDescent="0.25">
      <c r="A23" s="9">
        <f t="shared" si="1"/>
        <v>9</v>
      </c>
      <c r="B23" s="20" t="s">
        <v>44</v>
      </c>
      <c r="C23" s="20" t="s">
        <v>44</v>
      </c>
      <c r="D23" s="26" t="s">
        <v>233</v>
      </c>
      <c r="E23" s="18">
        <v>966.79</v>
      </c>
      <c r="F23" s="18">
        <v>966.79</v>
      </c>
      <c r="G23" s="34" t="s">
        <v>30</v>
      </c>
      <c r="H23" s="30">
        <v>2.42E-4</v>
      </c>
      <c r="I23" s="14">
        <v>4.8700000000000002E-4</v>
      </c>
      <c r="J23" s="15">
        <f t="shared" si="0"/>
        <v>-2.4499999999999999E-4</v>
      </c>
    </row>
    <row r="24" spans="1:10" ht="24.95" customHeight="1" x14ac:dyDescent="0.25">
      <c r="A24" s="9">
        <f t="shared" si="1"/>
        <v>10</v>
      </c>
      <c r="B24" s="12" t="s">
        <v>160</v>
      </c>
      <c r="C24" s="12" t="s">
        <v>160</v>
      </c>
      <c r="D24" s="26" t="s">
        <v>31</v>
      </c>
      <c r="E24" s="18">
        <v>966.79</v>
      </c>
      <c r="F24" s="18">
        <v>966.79</v>
      </c>
      <c r="G24" s="34" t="s">
        <v>30</v>
      </c>
      <c r="H24" s="30">
        <v>2.8299999999999999E-4</v>
      </c>
      <c r="I24" s="14">
        <v>1E-4</v>
      </c>
      <c r="J24" s="15">
        <f t="shared" si="0"/>
        <v>1.83E-4</v>
      </c>
    </row>
    <row r="25" spans="1:10" ht="24.95" customHeight="1" x14ac:dyDescent="0.25">
      <c r="A25" s="9">
        <f t="shared" si="1"/>
        <v>11</v>
      </c>
      <c r="B25" s="12" t="s">
        <v>160</v>
      </c>
      <c r="C25" s="12" t="s">
        <v>160</v>
      </c>
      <c r="D25" s="26" t="s">
        <v>32</v>
      </c>
      <c r="E25" s="18">
        <v>966.79</v>
      </c>
      <c r="F25" s="18">
        <v>966.79</v>
      </c>
      <c r="G25" s="34" t="s">
        <v>30</v>
      </c>
      <c r="H25" s="30">
        <v>1.1E-4</v>
      </c>
      <c r="I25" s="14">
        <v>1E-4</v>
      </c>
      <c r="J25" s="15">
        <f t="shared" si="0"/>
        <v>9.9999999999999991E-6</v>
      </c>
    </row>
    <row r="26" spans="1:10" ht="24.95" customHeight="1" x14ac:dyDescent="0.25">
      <c r="A26" s="9">
        <f t="shared" si="1"/>
        <v>12</v>
      </c>
      <c r="B26" s="20" t="s">
        <v>44</v>
      </c>
      <c r="C26" s="20" t="s">
        <v>44</v>
      </c>
      <c r="D26" s="26" t="s">
        <v>34</v>
      </c>
      <c r="E26" s="18">
        <v>773.43</v>
      </c>
      <c r="F26" s="18">
        <v>773.43</v>
      </c>
      <c r="G26" s="32" t="s">
        <v>33</v>
      </c>
      <c r="H26" s="30">
        <v>9.4999999999999998E-3</v>
      </c>
      <c r="I26" s="14">
        <v>7.6800000000000002E-3</v>
      </c>
      <c r="J26" s="15">
        <f t="shared" si="0"/>
        <v>1.8199999999999996E-3</v>
      </c>
    </row>
    <row r="27" spans="1:10" ht="24.95" customHeight="1" x14ac:dyDescent="0.25">
      <c r="A27" s="9">
        <f t="shared" si="1"/>
        <v>13</v>
      </c>
      <c r="B27" s="11" t="s">
        <v>159</v>
      </c>
      <c r="C27" s="11" t="s">
        <v>186</v>
      </c>
      <c r="D27" s="26" t="s">
        <v>34</v>
      </c>
      <c r="E27" s="18">
        <v>773.43</v>
      </c>
      <c r="F27" s="18">
        <v>773.43</v>
      </c>
      <c r="G27" s="21" t="s">
        <v>35</v>
      </c>
      <c r="H27" s="14">
        <v>7.0000000000000001E-3</v>
      </c>
      <c r="I27" s="14">
        <v>5.2940000000000001E-3</v>
      </c>
      <c r="J27" s="15">
        <f t="shared" si="0"/>
        <v>1.7060000000000001E-3</v>
      </c>
    </row>
    <row r="28" spans="1:10" ht="24.95" customHeight="1" x14ac:dyDescent="0.25">
      <c r="A28" s="9">
        <f t="shared" si="1"/>
        <v>14</v>
      </c>
      <c r="B28" s="20" t="s">
        <v>39</v>
      </c>
      <c r="C28" s="20" t="s">
        <v>39</v>
      </c>
      <c r="D28" s="26" t="s">
        <v>37</v>
      </c>
      <c r="E28" s="18">
        <v>966.79</v>
      </c>
      <c r="F28" s="18">
        <v>966.79</v>
      </c>
      <c r="G28" s="21" t="s">
        <v>36</v>
      </c>
      <c r="H28" s="14">
        <v>2E-3</v>
      </c>
      <c r="I28" s="14">
        <v>3.4999999999999997E-5</v>
      </c>
      <c r="J28" s="15">
        <f t="shared" si="0"/>
        <v>1.9650000000000002E-3</v>
      </c>
    </row>
    <row r="29" spans="1:10" ht="24.95" customHeight="1" x14ac:dyDescent="0.25">
      <c r="A29" s="9">
        <f t="shared" si="1"/>
        <v>15</v>
      </c>
      <c r="B29" s="22" t="s">
        <v>45</v>
      </c>
      <c r="C29" s="22" t="s">
        <v>45</v>
      </c>
      <c r="D29" s="26" t="s">
        <v>38</v>
      </c>
      <c r="E29" s="18">
        <v>966.79</v>
      </c>
      <c r="F29" s="18">
        <v>966.79</v>
      </c>
      <c r="G29" s="21" t="s">
        <v>214</v>
      </c>
      <c r="H29" s="14">
        <v>1.41E-2</v>
      </c>
      <c r="I29" s="14">
        <v>0</v>
      </c>
      <c r="J29" s="15">
        <f t="shared" si="0"/>
        <v>1.41E-2</v>
      </c>
    </row>
    <row r="30" spans="1:10" ht="24.95" customHeight="1" x14ac:dyDescent="0.25">
      <c r="A30" s="9">
        <f t="shared" si="1"/>
        <v>16</v>
      </c>
      <c r="B30" s="50" t="s">
        <v>159</v>
      </c>
      <c r="C30" s="50" t="s">
        <v>159</v>
      </c>
      <c r="D30" s="26" t="s">
        <v>185</v>
      </c>
      <c r="E30" s="18">
        <v>773.43</v>
      </c>
      <c r="F30" s="18">
        <v>773.43</v>
      </c>
      <c r="G30" s="52" t="s">
        <v>184</v>
      </c>
      <c r="H30" s="14">
        <v>1.154E-2</v>
      </c>
      <c r="I30" s="14">
        <v>1.154E-2</v>
      </c>
      <c r="J30" s="43">
        <f t="shared" si="0"/>
        <v>0</v>
      </c>
    </row>
    <row r="31" spans="1:10" ht="24.95" customHeight="1" x14ac:dyDescent="0.2">
      <c r="A31" s="9">
        <f t="shared" si="1"/>
        <v>17</v>
      </c>
      <c r="B31" s="11" t="s">
        <v>159</v>
      </c>
      <c r="C31" s="50" t="s">
        <v>159</v>
      </c>
      <c r="D31" s="26" t="s">
        <v>41</v>
      </c>
      <c r="E31" s="18">
        <v>966.79</v>
      </c>
      <c r="F31" s="18">
        <v>966.79</v>
      </c>
      <c r="G31" s="55" t="s">
        <v>40</v>
      </c>
      <c r="H31" s="57">
        <v>2.0000000000000001E-4</v>
      </c>
      <c r="I31" s="14">
        <v>9.7E-5</v>
      </c>
      <c r="J31" s="15">
        <f t="shared" si="0"/>
        <v>1.0300000000000001E-4</v>
      </c>
    </row>
    <row r="32" spans="1:10" ht="24.95" customHeight="1" x14ac:dyDescent="0.2">
      <c r="A32" s="9">
        <f t="shared" si="1"/>
        <v>18</v>
      </c>
      <c r="B32" s="20" t="s">
        <v>44</v>
      </c>
      <c r="C32" s="20" t="s">
        <v>44</v>
      </c>
      <c r="D32" s="26" t="s">
        <v>43</v>
      </c>
      <c r="E32" s="18">
        <v>966.79</v>
      </c>
      <c r="F32" s="18">
        <v>966.79</v>
      </c>
      <c r="G32" s="56" t="s">
        <v>42</v>
      </c>
      <c r="H32" s="57">
        <v>4.0000000000000001E-3</v>
      </c>
      <c r="I32" s="14">
        <v>1.9659999999999999E-3</v>
      </c>
      <c r="J32" s="15">
        <f t="shared" si="0"/>
        <v>2.0340000000000002E-3</v>
      </c>
    </row>
    <row r="33" spans="1:10" ht="24.95" customHeight="1" x14ac:dyDescent="0.25">
      <c r="A33" s="9">
        <f t="shared" si="1"/>
        <v>19</v>
      </c>
      <c r="B33" s="20" t="s">
        <v>44</v>
      </c>
      <c r="C33" s="20" t="s">
        <v>44</v>
      </c>
      <c r="D33" s="26" t="s">
        <v>18</v>
      </c>
      <c r="E33" s="17">
        <v>1208.49</v>
      </c>
      <c r="F33" s="17">
        <v>1208.49</v>
      </c>
      <c r="G33" s="33" t="s">
        <v>236</v>
      </c>
      <c r="H33" s="14">
        <v>0</v>
      </c>
      <c r="I33" s="14">
        <v>0</v>
      </c>
      <c r="J33" s="15">
        <f t="shared" si="0"/>
        <v>0</v>
      </c>
    </row>
    <row r="34" spans="1:10" ht="24.95" customHeight="1" x14ac:dyDescent="0.25">
      <c r="A34" s="9">
        <f t="shared" si="1"/>
        <v>20</v>
      </c>
      <c r="B34" s="22" t="s">
        <v>45</v>
      </c>
      <c r="C34" s="22" t="s">
        <v>45</v>
      </c>
      <c r="D34" s="26" t="s">
        <v>230</v>
      </c>
      <c r="E34" s="18">
        <v>966.79</v>
      </c>
      <c r="F34" s="18">
        <v>966.79</v>
      </c>
      <c r="G34" s="37" t="s">
        <v>195</v>
      </c>
      <c r="H34" s="14">
        <v>1E-3</v>
      </c>
      <c r="I34" s="14">
        <v>3.6299999999999999E-4</v>
      </c>
      <c r="J34" s="15">
        <f t="shared" si="0"/>
        <v>6.3699999999999998E-4</v>
      </c>
    </row>
    <row r="35" spans="1:10" ht="24.95" customHeight="1" x14ac:dyDescent="0.25">
      <c r="A35" s="9">
        <f t="shared" si="1"/>
        <v>21</v>
      </c>
      <c r="B35" s="20" t="s">
        <v>44</v>
      </c>
      <c r="C35" s="20" t="s">
        <v>44</v>
      </c>
      <c r="D35" s="26" t="s">
        <v>227</v>
      </c>
      <c r="E35" s="18">
        <v>966.79</v>
      </c>
      <c r="F35" s="18">
        <v>966.79</v>
      </c>
      <c r="G35" s="46" t="s">
        <v>196</v>
      </c>
      <c r="H35" s="14">
        <v>0</v>
      </c>
      <c r="I35" s="14">
        <v>0</v>
      </c>
      <c r="J35" s="15">
        <f t="shared" si="0"/>
        <v>0</v>
      </c>
    </row>
    <row r="36" spans="1:10" ht="24.95" customHeight="1" x14ac:dyDescent="0.25">
      <c r="A36" s="9">
        <f t="shared" si="1"/>
        <v>22</v>
      </c>
      <c r="B36" s="20" t="s">
        <v>44</v>
      </c>
      <c r="C36" s="20" t="s">
        <v>44</v>
      </c>
      <c r="D36" s="26" t="s">
        <v>48</v>
      </c>
      <c r="E36" s="18">
        <v>966.79</v>
      </c>
      <c r="F36" s="18">
        <v>966.79</v>
      </c>
      <c r="G36" s="33" t="s">
        <v>47</v>
      </c>
      <c r="H36" s="14">
        <v>2.5999999999999999E-3</v>
      </c>
      <c r="I36" s="14">
        <v>1.2819999999999999E-3</v>
      </c>
      <c r="J36" s="15">
        <f t="shared" si="0"/>
        <v>1.3179999999999999E-3</v>
      </c>
    </row>
    <row r="37" spans="1:10" ht="24.95" customHeight="1" x14ac:dyDescent="0.25">
      <c r="A37" s="9">
        <f t="shared" si="1"/>
        <v>23</v>
      </c>
      <c r="B37" s="12" t="s">
        <v>160</v>
      </c>
      <c r="C37" s="12" t="s">
        <v>160</v>
      </c>
      <c r="D37" s="26" t="s">
        <v>17</v>
      </c>
      <c r="E37" s="17">
        <v>1208.49</v>
      </c>
      <c r="F37" s="17">
        <v>1208.49</v>
      </c>
      <c r="G37" s="33" t="s">
        <v>49</v>
      </c>
      <c r="H37" s="14">
        <v>1.3999999999999999E-4</v>
      </c>
      <c r="I37" s="14">
        <v>3.2200000000000002E-4</v>
      </c>
      <c r="J37" s="15">
        <f t="shared" si="0"/>
        <v>-1.8200000000000003E-4</v>
      </c>
    </row>
    <row r="38" spans="1:10" ht="24.95" customHeight="1" x14ac:dyDescent="0.25">
      <c r="A38" s="9">
        <f t="shared" si="1"/>
        <v>24</v>
      </c>
      <c r="B38" s="68" t="s">
        <v>159</v>
      </c>
      <c r="C38" s="68" t="s">
        <v>159</v>
      </c>
      <c r="D38" s="26" t="s">
        <v>51</v>
      </c>
      <c r="E38" s="17">
        <v>580.07000000000005</v>
      </c>
      <c r="F38" s="17">
        <v>580.07000000000005</v>
      </c>
      <c r="G38" s="33" t="s">
        <v>50</v>
      </c>
      <c r="H38" s="14">
        <v>7.0000000000000001E-3</v>
      </c>
      <c r="I38" s="14">
        <v>2.6117000000000001E-2</v>
      </c>
      <c r="J38" s="15">
        <f t="shared" si="0"/>
        <v>-1.9117000000000002E-2</v>
      </c>
    </row>
    <row r="39" spans="1:10" ht="24.95" customHeight="1" x14ac:dyDescent="0.25">
      <c r="A39" s="9">
        <f t="shared" si="1"/>
        <v>25</v>
      </c>
      <c r="B39" s="20" t="s">
        <v>44</v>
      </c>
      <c r="C39" s="20" t="s">
        <v>44</v>
      </c>
      <c r="D39" s="26" t="s">
        <v>53</v>
      </c>
      <c r="E39" s="18">
        <v>966.79</v>
      </c>
      <c r="F39" s="18">
        <v>966.79</v>
      </c>
      <c r="G39" s="33" t="s">
        <v>52</v>
      </c>
      <c r="H39" s="14">
        <v>1.1999999999999999E-3</v>
      </c>
      <c r="I39" s="14">
        <v>0</v>
      </c>
      <c r="J39" s="15">
        <f t="shared" si="0"/>
        <v>1.1999999999999999E-3</v>
      </c>
    </row>
    <row r="40" spans="1:10" ht="24.95" customHeight="1" x14ac:dyDescent="0.25">
      <c r="A40" s="9">
        <f t="shared" si="1"/>
        <v>26</v>
      </c>
      <c r="B40" s="22" t="s">
        <v>45</v>
      </c>
      <c r="C40" s="22" t="s">
        <v>45</v>
      </c>
      <c r="D40" s="26" t="s">
        <v>18</v>
      </c>
      <c r="E40" s="18">
        <v>966.79</v>
      </c>
      <c r="F40" s="18">
        <v>966.79</v>
      </c>
      <c r="G40" s="33" t="s">
        <v>54</v>
      </c>
      <c r="H40" s="14">
        <v>0</v>
      </c>
      <c r="I40" s="14">
        <v>0</v>
      </c>
      <c r="J40" s="15">
        <f t="shared" si="0"/>
        <v>0</v>
      </c>
    </row>
    <row r="41" spans="1:10" ht="24.95" customHeight="1" x14ac:dyDescent="0.25">
      <c r="A41" s="9">
        <f t="shared" si="1"/>
        <v>27</v>
      </c>
      <c r="B41" s="22" t="s">
        <v>45</v>
      </c>
      <c r="C41" s="22" t="s">
        <v>45</v>
      </c>
      <c r="D41" s="26" t="s">
        <v>56</v>
      </c>
      <c r="E41" s="18">
        <v>966.79</v>
      </c>
      <c r="F41" s="18">
        <v>966.79</v>
      </c>
      <c r="G41" s="33" t="s">
        <v>55</v>
      </c>
      <c r="H41" s="14">
        <v>2.5000000000000001E-3</v>
      </c>
      <c r="I41" s="14">
        <v>2.9750000000000002E-3</v>
      </c>
      <c r="J41" s="15">
        <f t="shared" si="0"/>
        <v>-4.7500000000000016E-4</v>
      </c>
    </row>
    <row r="42" spans="1:10" ht="24.95" customHeight="1" x14ac:dyDescent="0.25">
      <c r="A42" s="9">
        <f t="shared" si="1"/>
        <v>28</v>
      </c>
      <c r="B42" s="20" t="s">
        <v>44</v>
      </c>
      <c r="C42" s="20" t="s">
        <v>44</v>
      </c>
      <c r="D42" s="26" t="s">
        <v>58</v>
      </c>
      <c r="E42" s="18">
        <v>966.79</v>
      </c>
      <c r="F42" s="18">
        <v>966.79</v>
      </c>
      <c r="G42" s="33" t="s">
        <v>57</v>
      </c>
      <c r="H42" s="14">
        <v>5.0000000000000001E-3</v>
      </c>
      <c r="I42" s="14">
        <v>0</v>
      </c>
      <c r="J42" s="15">
        <f t="shared" si="0"/>
        <v>5.0000000000000001E-3</v>
      </c>
    </row>
    <row r="43" spans="1:10" ht="24.95" customHeight="1" x14ac:dyDescent="0.25">
      <c r="A43" s="9">
        <f t="shared" si="1"/>
        <v>29</v>
      </c>
      <c r="B43" s="22" t="s">
        <v>45</v>
      </c>
      <c r="C43" s="22" t="s">
        <v>45</v>
      </c>
      <c r="D43" s="26" t="s">
        <v>41</v>
      </c>
      <c r="E43" s="17">
        <v>1208.49</v>
      </c>
      <c r="F43" s="17">
        <v>1208.49</v>
      </c>
      <c r="G43" s="33" t="s">
        <v>59</v>
      </c>
      <c r="H43" s="14">
        <v>5.1999999999999997E-5</v>
      </c>
      <c r="I43" s="14">
        <v>0</v>
      </c>
      <c r="J43" s="15">
        <f t="shared" si="0"/>
        <v>5.1999999999999997E-5</v>
      </c>
    </row>
    <row r="44" spans="1:10" ht="24.95" customHeight="1" x14ac:dyDescent="0.25">
      <c r="A44" s="9">
        <f t="shared" si="1"/>
        <v>30</v>
      </c>
      <c r="B44" s="22" t="s">
        <v>45</v>
      </c>
      <c r="C44" s="22" t="s">
        <v>45</v>
      </c>
      <c r="D44" s="19" t="s">
        <v>61</v>
      </c>
      <c r="E44" s="18">
        <v>966.79</v>
      </c>
      <c r="F44" s="18">
        <v>966.79</v>
      </c>
      <c r="G44" s="33" t="s">
        <v>60</v>
      </c>
      <c r="H44" s="14">
        <v>0</v>
      </c>
      <c r="I44" s="14">
        <v>3.2699999999999998E-4</v>
      </c>
      <c r="J44" s="15">
        <f t="shared" si="0"/>
        <v>-3.2699999999999998E-4</v>
      </c>
    </row>
    <row r="45" spans="1:10" ht="24.95" customHeight="1" x14ac:dyDescent="0.25">
      <c r="A45" s="9">
        <f t="shared" si="1"/>
        <v>31</v>
      </c>
      <c r="B45" s="22" t="s">
        <v>64</v>
      </c>
      <c r="C45" s="22" t="s">
        <v>64</v>
      </c>
      <c r="D45" s="26" t="s">
        <v>63</v>
      </c>
      <c r="E45" s="18">
        <v>773.43</v>
      </c>
      <c r="F45" s="18">
        <v>773.43</v>
      </c>
      <c r="G45" s="33" t="s">
        <v>62</v>
      </c>
      <c r="H45" s="14">
        <v>4.0000000000000001E-3</v>
      </c>
      <c r="I45" s="14">
        <v>7.9939999999999994E-3</v>
      </c>
      <c r="J45" s="15">
        <f t="shared" si="0"/>
        <v>-3.9939999999999993E-3</v>
      </c>
    </row>
    <row r="46" spans="1:10" ht="24.95" customHeight="1" x14ac:dyDescent="0.25">
      <c r="A46" s="9">
        <f t="shared" si="1"/>
        <v>32</v>
      </c>
      <c r="B46" s="22" t="s">
        <v>64</v>
      </c>
      <c r="C46" s="22" t="s">
        <v>64</v>
      </c>
      <c r="D46" s="26" t="s">
        <v>66</v>
      </c>
      <c r="E46" s="13">
        <v>580.07000000000005</v>
      </c>
      <c r="F46" s="13">
        <v>580.07000000000005</v>
      </c>
      <c r="G46" s="33" t="s">
        <v>65</v>
      </c>
      <c r="H46" s="14">
        <v>0</v>
      </c>
      <c r="I46" s="14">
        <v>1.2456E-2</v>
      </c>
      <c r="J46" s="15">
        <f t="shared" si="0"/>
        <v>-1.2456E-2</v>
      </c>
    </row>
    <row r="47" spans="1:10" ht="24.95" customHeight="1" x14ac:dyDescent="0.25">
      <c r="A47" s="9">
        <f t="shared" si="1"/>
        <v>33</v>
      </c>
      <c r="B47" s="22" t="s">
        <v>64</v>
      </c>
      <c r="C47" s="22" t="s">
        <v>64</v>
      </c>
      <c r="D47" s="26" t="s">
        <v>67</v>
      </c>
      <c r="E47" s="13">
        <v>580.07000000000005</v>
      </c>
      <c r="F47" s="13">
        <v>580.07000000000005</v>
      </c>
      <c r="G47" s="33" t="s">
        <v>65</v>
      </c>
      <c r="H47" s="14">
        <v>0</v>
      </c>
      <c r="I47" s="14">
        <v>2.7309999999999999E-3</v>
      </c>
      <c r="J47" s="15">
        <f t="shared" si="0"/>
        <v>-2.7309999999999999E-3</v>
      </c>
    </row>
    <row r="48" spans="1:10" ht="24.95" customHeight="1" x14ac:dyDescent="0.25">
      <c r="A48" s="9">
        <f t="shared" si="1"/>
        <v>34</v>
      </c>
      <c r="B48" s="20" t="s">
        <v>44</v>
      </c>
      <c r="C48" s="20" t="s">
        <v>44</v>
      </c>
      <c r="D48" s="26" t="s">
        <v>226</v>
      </c>
      <c r="E48" s="18">
        <v>966.79</v>
      </c>
      <c r="F48" s="18">
        <v>966.79</v>
      </c>
      <c r="G48" s="33" t="s">
        <v>68</v>
      </c>
      <c r="H48" s="14">
        <v>2E-3</v>
      </c>
      <c r="I48" s="14">
        <v>1.0970000000000001E-3</v>
      </c>
      <c r="J48" s="15">
        <f t="shared" si="0"/>
        <v>9.0299999999999994E-4</v>
      </c>
    </row>
    <row r="49" spans="1:10" ht="24.95" customHeight="1" x14ac:dyDescent="0.2">
      <c r="A49" s="9">
        <f t="shared" si="1"/>
        <v>35</v>
      </c>
      <c r="B49" s="22" t="s">
        <v>45</v>
      </c>
      <c r="C49" s="22" t="s">
        <v>45</v>
      </c>
      <c r="D49" s="26" t="s">
        <v>198</v>
      </c>
      <c r="E49" s="17">
        <v>1208.49</v>
      </c>
      <c r="F49" s="17">
        <v>1208.49</v>
      </c>
      <c r="G49" s="49" t="s">
        <v>197</v>
      </c>
      <c r="H49" s="14">
        <v>2.2000000000000001E-4</v>
      </c>
      <c r="I49" s="14">
        <v>3.0200000000000002E-4</v>
      </c>
      <c r="J49" s="15">
        <f t="shared" si="0"/>
        <v>-8.2000000000000015E-5</v>
      </c>
    </row>
    <row r="50" spans="1:10" ht="24.95" customHeight="1" x14ac:dyDescent="0.2">
      <c r="A50" s="9">
        <f t="shared" si="1"/>
        <v>36</v>
      </c>
      <c r="B50" s="22" t="s">
        <v>45</v>
      </c>
      <c r="C50" s="22" t="s">
        <v>45</v>
      </c>
      <c r="D50" s="26" t="s">
        <v>199</v>
      </c>
      <c r="E50" s="18">
        <v>966.79</v>
      </c>
      <c r="F50" s="18">
        <v>966.79</v>
      </c>
      <c r="G50" s="49" t="s">
        <v>200</v>
      </c>
      <c r="H50" s="14">
        <v>0</v>
      </c>
      <c r="I50" s="14">
        <v>7.5500000000000003E-4</v>
      </c>
      <c r="J50" s="15">
        <f t="shared" si="0"/>
        <v>-7.5500000000000003E-4</v>
      </c>
    </row>
    <row r="51" spans="1:10" ht="24.95" customHeight="1" x14ac:dyDescent="0.25">
      <c r="A51" s="9">
        <f t="shared" si="1"/>
        <v>37</v>
      </c>
      <c r="B51" s="22" t="s">
        <v>64</v>
      </c>
      <c r="C51" s="22" t="s">
        <v>64</v>
      </c>
      <c r="D51" s="26" t="s">
        <v>70</v>
      </c>
      <c r="E51" s="17">
        <v>1208.49</v>
      </c>
      <c r="F51" s="17">
        <v>1208.49</v>
      </c>
      <c r="G51" s="33" t="s">
        <v>69</v>
      </c>
      <c r="H51" s="14">
        <v>5.0000000000000002E-5</v>
      </c>
      <c r="I51" s="14">
        <v>0</v>
      </c>
      <c r="J51" s="15">
        <f t="shared" si="0"/>
        <v>5.0000000000000002E-5</v>
      </c>
    </row>
    <row r="52" spans="1:10" ht="24.95" customHeight="1" x14ac:dyDescent="0.25">
      <c r="A52" s="9">
        <f t="shared" si="1"/>
        <v>38</v>
      </c>
      <c r="B52" s="20" t="s">
        <v>44</v>
      </c>
      <c r="C52" s="20" t="s">
        <v>44</v>
      </c>
      <c r="D52" s="26" t="s">
        <v>72</v>
      </c>
      <c r="E52" s="13">
        <v>580.07000000000005</v>
      </c>
      <c r="F52" s="13">
        <v>580.07000000000005</v>
      </c>
      <c r="G52" s="53" t="s">
        <v>71</v>
      </c>
      <c r="H52" s="14">
        <v>0.03</v>
      </c>
      <c r="I52" s="14">
        <v>1.7999999999999999E-2</v>
      </c>
      <c r="J52" s="15">
        <f t="shared" si="0"/>
        <v>1.2E-2</v>
      </c>
    </row>
    <row r="53" spans="1:10" ht="24.95" customHeight="1" x14ac:dyDescent="0.25">
      <c r="A53" s="9">
        <f t="shared" si="1"/>
        <v>39</v>
      </c>
      <c r="B53" s="20" t="s">
        <v>44</v>
      </c>
      <c r="C53" s="20" t="s">
        <v>44</v>
      </c>
      <c r="D53" s="26" t="s">
        <v>73</v>
      </c>
      <c r="E53" s="13">
        <v>580.07000000000005</v>
      </c>
      <c r="F53" s="13">
        <v>580.07000000000005</v>
      </c>
      <c r="G53" s="53" t="s">
        <v>71</v>
      </c>
      <c r="H53" s="14">
        <v>0.01</v>
      </c>
      <c r="I53" s="14">
        <v>1.17E-2</v>
      </c>
      <c r="J53" s="15">
        <f t="shared" si="0"/>
        <v>-1.7000000000000001E-3</v>
      </c>
    </row>
    <row r="54" spans="1:10" ht="24.95" customHeight="1" x14ac:dyDescent="0.25">
      <c r="A54" s="9">
        <f t="shared" si="1"/>
        <v>40</v>
      </c>
      <c r="B54" s="20" t="s">
        <v>44</v>
      </c>
      <c r="C54" s="20" t="s">
        <v>44</v>
      </c>
      <c r="D54" s="26" t="s">
        <v>74</v>
      </c>
      <c r="E54" s="13">
        <v>580.07000000000005</v>
      </c>
      <c r="F54" s="13">
        <v>580.07000000000005</v>
      </c>
      <c r="G54" s="53" t="s">
        <v>71</v>
      </c>
      <c r="H54" s="14">
        <v>0.02</v>
      </c>
      <c r="I54" s="14">
        <v>1.6199999999999999E-2</v>
      </c>
      <c r="J54" s="15">
        <f t="shared" si="0"/>
        <v>3.8000000000000013E-3</v>
      </c>
    </row>
    <row r="55" spans="1:10" ht="24.95" customHeight="1" x14ac:dyDescent="0.25">
      <c r="A55" s="9">
        <f t="shared" si="1"/>
        <v>41</v>
      </c>
      <c r="B55" s="11" t="s">
        <v>161</v>
      </c>
      <c r="C55" s="11" t="s">
        <v>161</v>
      </c>
      <c r="D55" s="26" t="s">
        <v>76</v>
      </c>
      <c r="E55" s="18">
        <v>966.79</v>
      </c>
      <c r="F55" s="18">
        <v>966.79</v>
      </c>
      <c r="G55" s="33" t="s">
        <v>75</v>
      </c>
      <c r="H55" s="14">
        <v>7.0000000000000001E-3</v>
      </c>
      <c r="I55" s="14">
        <v>1.756E-3</v>
      </c>
      <c r="J55" s="15">
        <f t="shared" si="0"/>
        <v>5.2440000000000004E-3</v>
      </c>
    </row>
    <row r="56" spans="1:10" ht="24.95" customHeight="1" x14ac:dyDescent="0.25">
      <c r="A56" s="9">
        <f t="shared" si="1"/>
        <v>42</v>
      </c>
      <c r="B56" s="20" t="s">
        <v>78</v>
      </c>
      <c r="C56" s="20" t="s">
        <v>78</v>
      </c>
      <c r="D56" s="26" t="s">
        <v>79</v>
      </c>
      <c r="E56" s="17">
        <v>1208.49</v>
      </c>
      <c r="F56" s="17">
        <v>1208.49</v>
      </c>
      <c r="G56" s="33" t="s">
        <v>77</v>
      </c>
      <c r="H56" s="14">
        <v>2.0000000000000001E-4</v>
      </c>
      <c r="I56" s="14">
        <v>9.9999999999999995E-7</v>
      </c>
      <c r="J56" s="15">
        <f t="shared" si="0"/>
        <v>1.9900000000000001E-4</v>
      </c>
    </row>
    <row r="57" spans="1:10" ht="24.95" customHeight="1" x14ac:dyDescent="0.25">
      <c r="A57" s="9">
        <f t="shared" si="1"/>
        <v>43</v>
      </c>
      <c r="B57" s="22" t="s">
        <v>45</v>
      </c>
      <c r="C57" s="22" t="s">
        <v>45</v>
      </c>
      <c r="D57" s="26" t="s">
        <v>81</v>
      </c>
      <c r="E57" s="18">
        <v>966.79</v>
      </c>
      <c r="F57" s="18">
        <v>966.79</v>
      </c>
      <c r="G57" s="33" t="s">
        <v>80</v>
      </c>
      <c r="H57" s="14">
        <v>2E-3</v>
      </c>
      <c r="I57" s="14">
        <v>1.0989999999999999E-3</v>
      </c>
      <c r="J57" s="15">
        <f t="shared" si="0"/>
        <v>9.0100000000000011E-4</v>
      </c>
    </row>
    <row r="58" spans="1:10" ht="24.95" customHeight="1" x14ac:dyDescent="0.25">
      <c r="A58" s="9">
        <f t="shared" si="1"/>
        <v>44</v>
      </c>
      <c r="B58" s="11" t="s">
        <v>161</v>
      </c>
      <c r="C58" s="11" t="s">
        <v>161</v>
      </c>
      <c r="D58" s="26" t="s">
        <v>194</v>
      </c>
      <c r="E58" s="18">
        <v>773.43</v>
      </c>
      <c r="F58" s="18">
        <v>773.43</v>
      </c>
      <c r="G58" s="54" t="s">
        <v>193</v>
      </c>
      <c r="H58" s="14">
        <v>3.0000000000000001E-3</v>
      </c>
      <c r="I58" s="14">
        <v>1.838E-3</v>
      </c>
      <c r="J58" s="15">
        <f t="shared" si="0"/>
        <v>1.1620000000000001E-3</v>
      </c>
    </row>
    <row r="59" spans="1:10" ht="24.95" customHeight="1" x14ac:dyDescent="0.25">
      <c r="A59" s="9">
        <f t="shared" si="1"/>
        <v>45</v>
      </c>
      <c r="B59" s="22" t="s">
        <v>45</v>
      </c>
      <c r="C59" s="22" t="s">
        <v>45</v>
      </c>
      <c r="D59" s="19" t="s">
        <v>83</v>
      </c>
      <c r="E59" s="13">
        <v>580.07000000000005</v>
      </c>
      <c r="F59" s="13">
        <v>580.07000000000005</v>
      </c>
      <c r="G59" s="53" t="s">
        <v>82</v>
      </c>
      <c r="H59" s="14">
        <v>0</v>
      </c>
      <c r="I59" s="14">
        <v>2.9825000000000001E-2</v>
      </c>
      <c r="J59" s="15">
        <f t="shared" si="0"/>
        <v>-2.9825000000000001E-2</v>
      </c>
    </row>
    <row r="60" spans="1:10" ht="24.95" customHeight="1" x14ac:dyDescent="0.25">
      <c r="A60" s="9">
        <f t="shared" si="1"/>
        <v>46</v>
      </c>
      <c r="B60" s="22" t="s">
        <v>45</v>
      </c>
      <c r="C60" s="22" t="s">
        <v>45</v>
      </c>
      <c r="D60" s="19" t="s">
        <v>153</v>
      </c>
      <c r="E60" s="13">
        <v>580.07000000000005</v>
      </c>
      <c r="F60" s="13">
        <v>580.07000000000005</v>
      </c>
      <c r="G60" s="53" t="s">
        <v>82</v>
      </c>
      <c r="H60" s="14">
        <v>0</v>
      </c>
      <c r="I60" s="14">
        <v>3.0999999999999999E-3</v>
      </c>
      <c r="J60" s="15">
        <f t="shared" si="0"/>
        <v>-3.0999999999999999E-3</v>
      </c>
    </row>
    <row r="61" spans="1:10" ht="24.95" customHeight="1" x14ac:dyDescent="0.25">
      <c r="A61" s="9">
        <f t="shared" si="1"/>
        <v>47</v>
      </c>
      <c r="B61" s="22" t="s">
        <v>45</v>
      </c>
      <c r="C61" s="22" t="s">
        <v>45</v>
      </c>
      <c r="D61" s="19" t="s">
        <v>85</v>
      </c>
      <c r="E61" s="18">
        <v>966.79</v>
      </c>
      <c r="F61" s="18">
        <v>966.79</v>
      </c>
      <c r="G61" s="33" t="s">
        <v>84</v>
      </c>
      <c r="H61" s="14">
        <v>0</v>
      </c>
      <c r="I61" s="14">
        <v>0</v>
      </c>
      <c r="J61" s="15">
        <f t="shared" si="0"/>
        <v>0</v>
      </c>
    </row>
    <row r="62" spans="1:10" ht="24.95" customHeight="1" x14ac:dyDescent="0.25">
      <c r="A62" s="9">
        <f t="shared" si="1"/>
        <v>48</v>
      </c>
      <c r="B62" s="22" t="s">
        <v>45</v>
      </c>
      <c r="C62" s="22" t="s">
        <v>45</v>
      </c>
      <c r="D62" s="19" t="s">
        <v>41</v>
      </c>
      <c r="E62" s="17">
        <v>1208.49</v>
      </c>
      <c r="F62" s="17">
        <v>1208.49</v>
      </c>
      <c r="G62" s="33" t="s">
        <v>86</v>
      </c>
      <c r="H62" s="14">
        <v>1E-4</v>
      </c>
      <c r="I62" s="14">
        <v>4.5000000000000003E-5</v>
      </c>
      <c r="J62" s="15">
        <f t="shared" si="0"/>
        <v>5.5000000000000002E-5</v>
      </c>
    </row>
    <row r="63" spans="1:10" ht="24.95" customHeight="1" x14ac:dyDescent="0.25">
      <c r="A63" s="9">
        <f t="shared" si="1"/>
        <v>49</v>
      </c>
      <c r="B63" s="20" t="s">
        <v>44</v>
      </c>
      <c r="C63" s="20" t="s">
        <v>44</v>
      </c>
      <c r="D63" s="19" t="s">
        <v>88</v>
      </c>
      <c r="E63" s="18">
        <v>966.79</v>
      </c>
      <c r="F63" s="18">
        <v>966.79</v>
      </c>
      <c r="G63" s="21" t="s">
        <v>87</v>
      </c>
      <c r="H63" s="14">
        <v>0</v>
      </c>
      <c r="I63" s="14">
        <v>0</v>
      </c>
      <c r="J63" s="15">
        <f>H63-I63</f>
        <v>0</v>
      </c>
    </row>
    <row r="64" spans="1:10" ht="24.95" customHeight="1" x14ac:dyDescent="0.25">
      <c r="A64" s="9">
        <f t="shared" si="1"/>
        <v>50</v>
      </c>
      <c r="B64" s="20" t="s">
        <v>44</v>
      </c>
      <c r="C64" s="20" t="s">
        <v>44</v>
      </c>
      <c r="D64" s="19" t="s">
        <v>89</v>
      </c>
      <c r="E64" s="18">
        <v>966.79</v>
      </c>
      <c r="F64" s="18">
        <v>966.79</v>
      </c>
      <c r="G64" s="21" t="s">
        <v>87</v>
      </c>
      <c r="H64" s="14">
        <v>0</v>
      </c>
      <c r="I64" s="14">
        <v>0</v>
      </c>
      <c r="J64" s="15">
        <f t="shared" si="0"/>
        <v>0</v>
      </c>
    </row>
    <row r="65" spans="1:10" ht="24.95" customHeight="1" x14ac:dyDescent="0.25">
      <c r="A65" s="9">
        <f t="shared" si="1"/>
        <v>51</v>
      </c>
      <c r="B65" s="12" t="s">
        <v>160</v>
      </c>
      <c r="C65" s="12" t="s">
        <v>160</v>
      </c>
      <c r="D65" s="19" t="s">
        <v>91</v>
      </c>
      <c r="E65" s="17">
        <v>1208.49</v>
      </c>
      <c r="F65" s="17">
        <v>1208.49</v>
      </c>
      <c r="G65" s="33" t="s">
        <v>90</v>
      </c>
      <c r="H65" s="14">
        <v>2.0000000000000001E-4</v>
      </c>
      <c r="I65" s="14">
        <v>1.5899999999999999E-4</v>
      </c>
      <c r="J65" s="15">
        <f t="shared" si="0"/>
        <v>4.1000000000000021E-5</v>
      </c>
    </row>
    <row r="66" spans="1:10" ht="24.95" customHeight="1" x14ac:dyDescent="0.25">
      <c r="A66" s="9">
        <f t="shared" si="1"/>
        <v>52</v>
      </c>
      <c r="B66" s="22" t="s">
        <v>45</v>
      </c>
      <c r="C66" s="22" t="s">
        <v>45</v>
      </c>
      <c r="D66" s="19" t="s">
        <v>93</v>
      </c>
      <c r="E66" s="17">
        <v>1208.49</v>
      </c>
      <c r="F66" s="17">
        <v>1208.49</v>
      </c>
      <c r="G66" s="33" t="s">
        <v>92</v>
      </c>
      <c r="H66" s="14">
        <v>8.0000000000000004E-4</v>
      </c>
      <c r="I66" s="14">
        <v>0</v>
      </c>
      <c r="J66" s="15">
        <f t="shared" si="0"/>
        <v>8.0000000000000004E-4</v>
      </c>
    </row>
    <row r="67" spans="1:10" ht="24.95" customHeight="1" x14ac:dyDescent="0.25">
      <c r="A67" s="9">
        <f t="shared" si="1"/>
        <v>53</v>
      </c>
      <c r="B67" s="22" t="s">
        <v>64</v>
      </c>
      <c r="C67" s="22" t="s">
        <v>64</v>
      </c>
      <c r="D67" s="19" t="s">
        <v>17</v>
      </c>
      <c r="E67" s="18">
        <v>966.79</v>
      </c>
      <c r="F67" s="18">
        <v>966.79</v>
      </c>
      <c r="G67" s="33" t="s">
        <v>94</v>
      </c>
      <c r="H67" s="14">
        <v>3.7000000000000002E-3</v>
      </c>
      <c r="I67" s="14">
        <v>7.2690000000000003E-3</v>
      </c>
      <c r="J67" s="15">
        <f t="shared" si="0"/>
        <v>-3.5690000000000001E-3</v>
      </c>
    </row>
    <row r="68" spans="1:10" ht="24.95" customHeight="1" x14ac:dyDescent="0.2">
      <c r="A68" s="9">
        <f t="shared" si="1"/>
        <v>54</v>
      </c>
      <c r="B68" s="12" t="s">
        <v>160</v>
      </c>
      <c r="C68" s="12" t="s">
        <v>160</v>
      </c>
      <c r="D68" s="23" t="s">
        <v>96</v>
      </c>
      <c r="E68" s="17">
        <v>1208.49</v>
      </c>
      <c r="F68" s="17">
        <v>1208.49</v>
      </c>
      <c r="G68" s="35" t="s">
        <v>95</v>
      </c>
      <c r="H68" s="14">
        <v>4.6999999999999997E-5</v>
      </c>
      <c r="I68" s="14">
        <v>0</v>
      </c>
      <c r="J68" s="15">
        <f t="shared" si="0"/>
        <v>4.6999999999999997E-5</v>
      </c>
    </row>
    <row r="69" spans="1:10" ht="24.95" customHeight="1" x14ac:dyDescent="0.25">
      <c r="A69" s="9">
        <f t="shared" si="1"/>
        <v>55</v>
      </c>
      <c r="B69" s="22" t="s">
        <v>45</v>
      </c>
      <c r="C69" s="22" t="s">
        <v>45</v>
      </c>
      <c r="D69" s="19" t="s">
        <v>97</v>
      </c>
      <c r="E69" s="18">
        <v>966.79</v>
      </c>
      <c r="F69" s="18">
        <v>966.79</v>
      </c>
      <c r="G69" s="33" t="s">
        <v>98</v>
      </c>
      <c r="H69" s="14">
        <v>1E-3</v>
      </c>
      <c r="I69" s="14">
        <v>6.9099999999999999E-4</v>
      </c>
      <c r="J69" s="15">
        <f t="shared" si="0"/>
        <v>3.0900000000000003E-4</v>
      </c>
    </row>
    <row r="70" spans="1:10" ht="24.95" customHeight="1" x14ac:dyDescent="0.25">
      <c r="A70" s="9">
        <f t="shared" si="1"/>
        <v>56</v>
      </c>
      <c r="B70" s="22" t="s">
        <v>64</v>
      </c>
      <c r="C70" s="22" t="s">
        <v>64</v>
      </c>
      <c r="D70" s="19" t="s">
        <v>100</v>
      </c>
      <c r="E70" s="18">
        <v>773.43</v>
      </c>
      <c r="F70" s="18">
        <v>773.43</v>
      </c>
      <c r="G70" s="33" t="s">
        <v>99</v>
      </c>
      <c r="H70" s="14">
        <v>5.0000000000000001E-3</v>
      </c>
      <c r="I70" s="14">
        <v>0</v>
      </c>
      <c r="J70" s="15">
        <f t="shared" si="0"/>
        <v>5.0000000000000001E-3</v>
      </c>
    </row>
    <row r="71" spans="1:10" ht="24.95" customHeight="1" x14ac:dyDescent="0.25">
      <c r="A71" s="9">
        <f t="shared" si="1"/>
        <v>57</v>
      </c>
      <c r="B71" s="20" t="s">
        <v>44</v>
      </c>
      <c r="C71" s="20" t="s">
        <v>44</v>
      </c>
      <c r="D71" s="19" t="s">
        <v>102</v>
      </c>
      <c r="E71" s="17">
        <v>1208.49</v>
      </c>
      <c r="F71" s="17">
        <v>1208.49</v>
      </c>
      <c r="G71" s="33" t="s">
        <v>101</v>
      </c>
      <c r="H71" s="14">
        <v>0</v>
      </c>
      <c r="I71" s="14">
        <v>0</v>
      </c>
      <c r="J71" s="15">
        <f>H71-I71</f>
        <v>0</v>
      </c>
    </row>
    <row r="72" spans="1:10" ht="24.95" customHeight="1" x14ac:dyDescent="0.25">
      <c r="A72" s="9">
        <f t="shared" si="1"/>
        <v>58</v>
      </c>
      <c r="B72" s="22" t="s">
        <v>64</v>
      </c>
      <c r="C72" s="22" t="s">
        <v>64</v>
      </c>
      <c r="D72" s="27" t="s">
        <v>154</v>
      </c>
      <c r="E72" s="18">
        <v>773.43</v>
      </c>
      <c r="F72" s="18">
        <v>773.43</v>
      </c>
      <c r="G72" s="33" t="s">
        <v>103</v>
      </c>
      <c r="H72" s="14">
        <v>5.0000000000000001E-3</v>
      </c>
      <c r="I72" s="14">
        <v>8.0949999999999998E-3</v>
      </c>
      <c r="J72" s="15">
        <f>H72-I72</f>
        <v>-3.0949999999999997E-3</v>
      </c>
    </row>
    <row r="73" spans="1:10" ht="24.95" customHeight="1" x14ac:dyDescent="0.25">
      <c r="A73" s="9">
        <f t="shared" si="1"/>
        <v>59</v>
      </c>
      <c r="B73" s="22" t="s">
        <v>64</v>
      </c>
      <c r="C73" s="22" t="s">
        <v>64</v>
      </c>
      <c r="D73" s="27" t="s">
        <v>155</v>
      </c>
      <c r="E73" s="18">
        <v>773.43</v>
      </c>
      <c r="F73" s="18">
        <v>773.43</v>
      </c>
      <c r="G73" s="33" t="s">
        <v>103</v>
      </c>
      <c r="H73" s="14">
        <v>2E-3</v>
      </c>
      <c r="I73" s="14">
        <v>0</v>
      </c>
      <c r="J73" s="15">
        <f>H73-I73</f>
        <v>2E-3</v>
      </c>
    </row>
    <row r="74" spans="1:10" ht="24.95" customHeight="1" x14ac:dyDescent="0.25">
      <c r="A74" s="9">
        <f t="shared" si="1"/>
        <v>60</v>
      </c>
      <c r="B74" s="22" t="s">
        <v>64</v>
      </c>
      <c r="C74" s="22" t="s">
        <v>64</v>
      </c>
      <c r="D74" s="27" t="s">
        <v>156</v>
      </c>
      <c r="E74" s="18">
        <v>773.43</v>
      </c>
      <c r="F74" s="18">
        <v>773.43</v>
      </c>
      <c r="G74" s="33" t="s">
        <v>103</v>
      </c>
      <c r="H74" s="14">
        <v>5.0000000000000001E-3</v>
      </c>
      <c r="I74" s="14">
        <v>8.5389999999999997E-3</v>
      </c>
      <c r="J74" s="15">
        <f>H74-I74</f>
        <v>-3.5389999999999996E-3</v>
      </c>
    </row>
    <row r="75" spans="1:10" ht="24.95" customHeight="1" x14ac:dyDescent="0.25">
      <c r="A75" s="9">
        <f t="shared" si="1"/>
        <v>61</v>
      </c>
      <c r="B75" s="22" t="s">
        <v>64</v>
      </c>
      <c r="C75" s="22" t="s">
        <v>64</v>
      </c>
      <c r="D75" s="27" t="s">
        <v>157</v>
      </c>
      <c r="E75" s="18">
        <v>773.43</v>
      </c>
      <c r="F75" s="18">
        <v>773.43</v>
      </c>
      <c r="G75" s="33" t="s">
        <v>103</v>
      </c>
      <c r="H75" s="14">
        <v>0</v>
      </c>
      <c r="I75" s="14">
        <v>0</v>
      </c>
      <c r="J75" s="15">
        <f>H75-I75</f>
        <v>0</v>
      </c>
    </row>
    <row r="76" spans="1:10" ht="24.95" customHeight="1" x14ac:dyDescent="0.25">
      <c r="A76" s="9">
        <f t="shared" si="1"/>
        <v>62</v>
      </c>
      <c r="B76" s="22" t="s">
        <v>64</v>
      </c>
      <c r="C76" s="22" t="s">
        <v>64</v>
      </c>
      <c r="D76" s="24" t="s">
        <v>158</v>
      </c>
      <c r="E76" s="18">
        <v>773.43</v>
      </c>
      <c r="F76" s="18">
        <v>773.43</v>
      </c>
      <c r="G76" s="33" t="s">
        <v>103</v>
      </c>
      <c r="H76" s="14">
        <v>2E-3</v>
      </c>
      <c r="I76" s="14">
        <v>2.4926E-2</v>
      </c>
      <c r="J76" s="15">
        <f t="shared" ref="J76:J114" si="2">H76-I76</f>
        <v>-2.2926000000000002E-2</v>
      </c>
    </row>
    <row r="77" spans="1:10" ht="24.95" customHeight="1" x14ac:dyDescent="0.25">
      <c r="A77" s="9">
        <f t="shared" si="1"/>
        <v>63</v>
      </c>
      <c r="B77" s="20" t="s">
        <v>44</v>
      </c>
      <c r="C77" s="20" t="s">
        <v>44</v>
      </c>
      <c r="D77" s="19" t="s">
        <v>105</v>
      </c>
      <c r="E77" s="13">
        <v>580.07000000000005</v>
      </c>
      <c r="F77" s="13">
        <v>580.07000000000005</v>
      </c>
      <c r="G77" s="33" t="s">
        <v>104</v>
      </c>
      <c r="H77" s="14">
        <v>0.13</v>
      </c>
      <c r="I77" s="14">
        <v>0.16131100000000001</v>
      </c>
      <c r="J77" s="15">
        <f t="shared" si="2"/>
        <v>-3.1311000000000005E-2</v>
      </c>
    </row>
    <row r="78" spans="1:10" ht="24.95" customHeight="1" x14ac:dyDescent="0.25">
      <c r="A78" s="9">
        <f t="shared" si="1"/>
        <v>64</v>
      </c>
      <c r="B78" s="20" t="s">
        <v>44</v>
      </c>
      <c r="C78" s="20" t="s">
        <v>44</v>
      </c>
      <c r="D78" s="19" t="s">
        <v>162</v>
      </c>
      <c r="E78" s="18">
        <v>966.79</v>
      </c>
      <c r="F78" s="18">
        <v>966.79</v>
      </c>
      <c r="G78" s="33" t="s">
        <v>106</v>
      </c>
      <c r="H78" s="14">
        <v>2E-3</v>
      </c>
      <c r="I78" s="14">
        <v>1.5430000000000001E-3</v>
      </c>
      <c r="J78" s="15">
        <f t="shared" si="2"/>
        <v>4.5699999999999994E-4</v>
      </c>
    </row>
    <row r="79" spans="1:10" ht="24.95" customHeight="1" x14ac:dyDescent="0.2">
      <c r="A79" s="9">
        <f t="shared" si="1"/>
        <v>65</v>
      </c>
      <c r="B79" s="22" t="s">
        <v>45</v>
      </c>
      <c r="C79" s="22" t="s">
        <v>45</v>
      </c>
      <c r="D79" s="28" t="s">
        <v>107</v>
      </c>
      <c r="E79" s="17">
        <v>1208.49</v>
      </c>
      <c r="F79" s="17">
        <v>1208.49</v>
      </c>
      <c r="G79" s="33" t="s">
        <v>173</v>
      </c>
      <c r="H79" s="14">
        <v>4.0000000000000002E-4</v>
      </c>
      <c r="I79" s="14">
        <v>3.9800000000000002E-4</v>
      </c>
      <c r="J79" s="15">
        <f t="shared" si="2"/>
        <v>1.9999999999999944E-6</v>
      </c>
    </row>
    <row r="80" spans="1:10" ht="24.95" customHeight="1" x14ac:dyDescent="0.25">
      <c r="A80" s="9">
        <f t="shared" si="1"/>
        <v>66</v>
      </c>
      <c r="B80" s="22" t="s">
        <v>110</v>
      </c>
      <c r="C80" s="22" t="s">
        <v>110</v>
      </c>
      <c r="D80" s="19" t="s">
        <v>109</v>
      </c>
      <c r="E80" s="18">
        <v>966.79</v>
      </c>
      <c r="F80" s="18">
        <v>966.79</v>
      </c>
      <c r="G80" s="33" t="s">
        <v>108</v>
      </c>
      <c r="H80" s="14">
        <v>1E-3</v>
      </c>
      <c r="I80" s="14">
        <v>0</v>
      </c>
      <c r="J80" s="15">
        <f t="shared" si="2"/>
        <v>1E-3</v>
      </c>
    </row>
    <row r="81" spans="1:10" ht="24.95" customHeight="1" x14ac:dyDescent="0.25">
      <c r="A81" s="9">
        <f t="shared" ref="A81:A124" si="3">A80+1</f>
        <v>67</v>
      </c>
      <c r="B81" s="20" t="s">
        <v>44</v>
      </c>
      <c r="C81" s="20" t="s">
        <v>44</v>
      </c>
      <c r="D81" s="19" t="s">
        <v>112</v>
      </c>
      <c r="E81" s="18">
        <v>966.79</v>
      </c>
      <c r="F81" s="18">
        <v>966.79</v>
      </c>
      <c r="G81" s="33" t="s">
        <v>111</v>
      </c>
      <c r="H81" s="14">
        <v>0</v>
      </c>
      <c r="I81" s="14">
        <v>0</v>
      </c>
      <c r="J81" s="15">
        <f t="shared" si="2"/>
        <v>0</v>
      </c>
    </row>
    <row r="82" spans="1:10" ht="24.95" customHeight="1" x14ac:dyDescent="0.25">
      <c r="A82" s="9">
        <f t="shared" si="3"/>
        <v>68</v>
      </c>
      <c r="B82" s="12" t="s">
        <v>160</v>
      </c>
      <c r="C82" s="12" t="s">
        <v>160</v>
      </c>
      <c r="D82" s="19" t="s">
        <v>114</v>
      </c>
      <c r="E82" s="18">
        <v>966.79</v>
      </c>
      <c r="F82" s="18">
        <v>966.79</v>
      </c>
      <c r="G82" s="33" t="s">
        <v>113</v>
      </c>
      <c r="H82" s="14">
        <v>0</v>
      </c>
      <c r="I82" s="14">
        <v>6.8589999999999996E-3</v>
      </c>
      <c r="J82" s="15">
        <f t="shared" si="2"/>
        <v>-6.8589999999999996E-3</v>
      </c>
    </row>
    <row r="83" spans="1:10" ht="24.95" customHeight="1" x14ac:dyDescent="0.25">
      <c r="A83" s="9">
        <f t="shared" si="3"/>
        <v>69</v>
      </c>
      <c r="B83" s="20" t="s">
        <v>44</v>
      </c>
      <c r="C83" s="20" t="s">
        <v>44</v>
      </c>
      <c r="D83" s="19" t="s">
        <v>116</v>
      </c>
      <c r="E83" s="18">
        <v>966.79</v>
      </c>
      <c r="F83" s="18">
        <v>966.79</v>
      </c>
      <c r="G83" s="33" t="s">
        <v>115</v>
      </c>
      <c r="H83" s="14">
        <v>0</v>
      </c>
      <c r="I83" s="14">
        <v>0</v>
      </c>
      <c r="J83" s="15">
        <f t="shared" si="2"/>
        <v>0</v>
      </c>
    </row>
    <row r="84" spans="1:10" ht="24.95" customHeight="1" x14ac:dyDescent="0.25">
      <c r="A84" s="9">
        <f t="shared" si="3"/>
        <v>70</v>
      </c>
      <c r="B84" s="22" t="s">
        <v>64</v>
      </c>
      <c r="C84" s="22" t="s">
        <v>64</v>
      </c>
      <c r="D84" s="19" t="s">
        <v>118</v>
      </c>
      <c r="E84" s="18">
        <v>966.79</v>
      </c>
      <c r="F84" s="18">
        <v>966.79</v>
      </c>
      <c r="G84" s="33" t="s">
        <v>117</v>
      </c>
      <c r="H84" s="14">
        <v>5.6999999999999998E-4</v>
      </c>
      <c r="I84" s="14">
        <v>0</v>
      </c>
      <c r="J84" s="15">
        <f t="shared" si="2"/>
        <v>5.6999999999999998E-4</v>
      </c>
    </row>
    <row r="85" spans="1:10" ht="24.95" customHeight="1" x14ac:dyDescent="0.25">
      <c r="A85" s="9">
        <f t="shared" si="3"/>
        <v>71</v>
      </c>
      <c r="B85" s="20" t="s">
        <v>163</v>
      </c>
      <c r="C85" s="12" t="s">
        <v>160</v>
      </c>
      <c r="D85" s="26" t="s">
        <v>120</v>
      </c>
      <c r="E85" s="18">
        <v>773.43</v>
      </c>
      <c r="F85" s="18">
        <v>773.43</v>
      </c>
      <c r="G85" s="33" t="s">
        <v>119</v>
      </c>
      <c r="H85" s="14">
        <v>0.05</v>
      </c>
      <c r="I85" s="14">
        <v>6.3043000000000002E-2</v>
      </c>
      <c r="J85" s="15">
        <f>H85-I85</f>
        <v>-1.3042999999999999E-2</v>
      </c>
    </row>
    <row r="86" spans="1:10" ht="24.95" customHeight="1" x14ac:dyDescent="0.25">
      <c r="A86" s="9">
        <f t="shared" si="3"/>
        <v>72</v>
      </c>
      <c r="B86" s="20" t="s">
        <v>44</v>
      </c>
      <c r="C86" s="20" t="s">
        <v>44</v>
      </c>
      <c r="D86" s="19" t="s">
        <v>122</v>
      </c>
      <c r="E86" s="18">
        <v>773.43</v>
      </c>
      <c r="F86" s="18">
        <v>773.43</v>
      </c>
      <c r="G86" s="53" t="s">
        <v>121</v>
      </c>
      <c r="H86" s="14"/>
      <c r="I86" s="14">
        <v>7.5900000000000002E-4</v>
      </c>
      <c r="J86" s="15">
        <f>H86-I86</f>
        <v>-7.5900000000000002E-4</v>
      </c>
    </row>
    <row r="87" spans="1:10" ht="24.95" customHeight="1" x14ac:dyDescent="0.25">
      <c r="A87" s="9">
        <f t="shared" si="3"/>
        <v>73</v>
      </c>
      <c r="B87" s="20" t="s">
        <v>78</v>
      </c>
      <c r="C87" s="20" t="s">
        <v>78</v>
      </c>
      <c r="D87" s="19" t="s">
        <v>123</v>
      </c>
      <c r="E87" s="18">
        <v>773.43</v>
      </c>
      <c r="F87" s="18">
        <v>773.43</v>
      </c>
      <c r="G87" s="21" t="s">
        <v>121</v>
      </c>
      <c r="H87" s="14"/>
      <c r="I87" s="14">
        <v>1.4829999999999999E-3</v>
      </c>
      <c r="J87" s="15">
        <f>H87-I87</f>
        <v>-1.4829999999999999E-3</v>
      </c>
    </row>
    <row r="88" spans="1:10" ht="24.95" customHeight="1" x14ac:dyDescent="0.25">
      <c r="A88" s="9">
        <f t="shared" si="3"/>
        <v>74</v>
      </c>
      <c r="B88" s="20" t="s">
        <v>44</v>
      </c>
      <c r="C88" s="20" t="s">
        <v>44</v>
      </c>
      <c r="D88" s="19" t="s">
        <v>126</v>
      </c>
      <c r="E88" s="18">
        <v>773.43</v>
      </c>
      <c r="F88" s="18">
        <v>773.43</v>
      </c>
      <c r="G88" s="21" t="s">
        <v>124</v>
      </c>
      <c r="H88" s="14">
        <v>0</v>
      </c>
      <c r="I88" s="66">
        <v>0</v>
      </c>
      <c r="J88" s="15">
        <f>H88-I86</f>
        <v>-7.5900000000000002E-4</v>
      </c>
    </row>
    <row r="89" spans="1:10" ht="24.95" customHeight="1" x14ac:dyDescent="0.25">
      <c r="A89" s="9">
        <f t="shared" si="3"/>
        <v>75</v>
      </c>
      <c r="B89" s="20" t="s">
        <v>44</v>
      </c>
      <c r="C89" s="20" t="s">
        <v>44</v>
      </c>
      <c r="D89" s="19" t="s">
        <v>125</v>
      </c>
      <c r="E89" s="18">
        <v>773.43</v>
      </c>
      <c r="F89" s="18">
        <v>773.43</v>
      </c>
      <c r="G89" s="21" t="s">
        <v>124</v>
      </c>
      <c r="H89" s="14">
        <v>0</v>
      </c>
      <c r="I89" s="14">
        <v>0</v>
      </c>
      <c r="J89" s="15">
        <f t="shared" si="2"/>
        <v>0</v>
      </c>
    </row>
    <row r="90" spans="1:10" ht="24.95" customHeight="1" x14ac:dyDescent="0.25">
      <c r="A90" s="9">
        <f t="shared" si="3"/>
        <v>76</v>
      </c>
      <c r="B90" s="20" t="s">
        <v>163</v>
      </c>
      <c r="C90" s="12" t="s">
        <v>160</v>
      </c>
      <c r="D90" s="19" t="s">
        <v>128</v>
      </c>
      <c r="E90" s="18">
        <v>773.43</v>
      </c>
      <c r="F90" s="18">
        <v>773.43</v>
      </c>
      <c r="G90" s="33" t="s">
        <v>127</v>
      </c>
      <c r="H90" s="14">
        <v>5.0000000000000001E-3</v>
      </c>
      <c r="I90" s="66">
        <v>6.1799999999999997E-3</v>
      </c>
      <c r="J90" s="15">
        <f t="shared" si="2"/>
        <v>-1.1799999999999996E-3</v>
      </c>
    </row>
    <row r="91" spans="1:10" ht="24.95" customHeight="1" x14ac:dyDescent="0.25">
      <c r="A91" s="9">
        <f t="shared" si="3"/>
        <v>77</v>
      </c>
      <c r="B91" s="20" t="s">
        <v>78</v>
      </c>
      <c r="C91" s="20" t="s">
        <v>78</v>
      </c>
      <c r="D91" s="19" t="s">
        <v>130</v>
      </c>
      <c r="E91" s="13">
        <v>580.07000000000005</v>
      </c>
      <c r="F91" s="13">
        <v>580.07000000000005</v>
      </c>
      <c r="G91" s="33" t="s">
        <v>129</v>
      </c>
      <c r="H91" s="14">
        <v>0</v>
      </c>
      <c r="I91" s="14">
        <v>0</v>
      </c>
      <c r="J91" s="15">
        <f t="shared" si="2"/>
        <v>0</v>
      </c>
    </row>
    <row r="92" spans="1:10" ht="24.95" customHeight="1" x14ac:dyDescent="0.25">
      <c r="A92" s="9">
        <f t="shared" si="3"/>
        <v>78</v>
      </c>
      <c r="B92" s="11" t="s">
        <v>161</v>
      </c>
      <c r="C92" s="11" t="s">
        <v>161</v>
      </c>
      <c r="D92" s="19" t="s">
        <v>132</v>
      </c>
      <c r="E92" s="13">
        <v>580.07000000000005</v>
      </c>
      <c r="F92" s="13">
        <v>580.07000000000005</v>
      </c>
      <c r="G92" s="33" t="s">
        <v>131</v>
      </c>
      <c r="H92" s="14">
        <v>0.2</v>
      </c>
      <c r="I92" s="14">
        <v>3.4499000000000002E-2</v>
      </c>
      <c r="J92" s="15">
        <f t="shared" si="2"/>
        <v>0.16550100000000001</v>
      </c>
    </row>
    <row r="93" spans="1:10" ht="24.95" customHeight="1" x14ac:dyDescent="0.25">
      <c r="A93" s="9">
        <f t="shared" si="3"/>
        <v>79</v>
      </c>
      <c r="B93" s="20" t="s">
        <v>44</v>
      </c>
      <c r="C93" s="20" t="s">
        <v>44</v>
      </c>
      <c r="D93" s="19" t="s">
        <v>134</v>
      </c>
      <c r="E93" s="18">
        <v>773.43</v>
      </c>
      <c r="F93" s="18">
        <v>773.43</v>
      </c>
      <c r="G93" s="33" t="s">
        <v>133</v>
      </c>
      <c r="H93" s="14">
        <v>1.4E-2</v>
      </c>
      <c r="I93" s="14">
        <v>1.4119E-2</v>
      </c>
      <c r="J93" s="15">
        <f t="shared" si="2"/>
        <v>-1.1899999999999931E-4</v>
      </c>
    </row>
    <row r="94" spans="1:10" ht="24.95" customHeight="1" x14ac:dyDescent="0.2">
      <c r="A94" s="9">
        <f t="shared" si="3"/>
        <v>80</v>
      </c>
      <c r="B94" s="20" t="s">
        <v>44</v>
      </c>
      <c r="C94" s="20" t="s">
        <v>44</v>
      </c>
      <c r="D94" s="23" t="s">
        <v>136</v>
      </c>
      <c r="E94" s="18">
        <v>966.79</v>
      </c>
      <c r="F94" s="18">
        <v>966.79</v>
      </c>
      <c r="G94" s="33" t="s">
        <v>235</v>
      </c>
      <c r="H94" s="14">
        <v>2E-3</v>
      </c>
      <c r="I94" s="14">
        <v>5.5900000000000004E-3</v>
      </c>
      <c r="J94" s="15">
        <f t="shared" si="2"/>
        <v>-3.5900000000000003E-3</v>
      </c>
    </row>
    <row r="95" spans="1:10" ht="24.95" customHeight="1" x14ac:dyDescent="0.25">
      <c r="A95" s="9">
        <f t="shared" si="3"/>
        <v>81</v>
      </c>
      <c r="B95" s="20" t="s">
        <v>44</v>
      </c>
      <c r="C95" s="20" t="s">
        <v>44</v>
      </c>
      <c r="D95" s="19" t="s">
        <v>138</v>
      </c>
      <c r="E95" s="17">
        <v>1208.49</v>
      </c>
      <c r="F95" s="17">
        <v>1208.49</v>
      </c>
      <c r="G95" s="33" t="s">
        <v>137</v>
      </c>
      <c r="H95" s="14">
        <v>1.4300000000000001E-4</v>
      </c>
      <c r="I95" s="14">
        <v>1.1039999999999999E-3</v>
      </c>
      <c r="J95" s="15">
        <f t="shared" si="2"/>
        <v>-9.6099999999999994E-4</v>
      </c>
    </row>
    <row r="96" spans="1:10" ht="24.95" customHeight="1" x14ac:dyDescent="0.25">
      <c r="A96" s="9">
        <f t="shared" si="3"/>
        <v>82</v>
      </c>
      <c r="B96" s="20" t="s">
        <v>44</v>
      </c>
      <c r="C96" s="20" t="s">
        <v>44</v>
      </c>
      <c r="D96" s="19" t="s">
        <v>140</v>
      </c>
      <c r="E96" s="18">
        <v>773.43</v>
      </c>
      <c r="F96" s="18">
        <v>773.43</v>
      </c>
      <c r="G96" s="33" t="s">
        <v>139</v>
      </c>
      <c r="H96" s="14">
        <v>1.44E-2</v>
      </c>
      <c r="I96" s="14">
        <v>7.0670000000000004E-3</v>
      </c>
      <c r="J96" s="15">
        <f t="shared" si="2"/>
        <v>7.3329999999999992E-3</v>
      </c>
    </row>
    <row r="97" spans="1:10" ht="24.95" customHeight="1" x14ac:dyDescent="0.25">
      <c r="A97" s="9">
        <f t="shared" si="3"/>
        <v>83</v>
      </c>
      <c r="B97" s="22" t="s">
        <v>64</v>
      </c>
      <c r="C97" s="22" t="s">
        <v>64</v>
      </c>
      <c r="D97" s="19" t="s">
        <v>142</v>
      </c>
      <c r="E97" s="13">
        <v>580.07000000000005</v>
      </c>
      <c r="F97" s="13">
        <v>580.07000000000005</v>
      </c>
      <c r="G97" s="33" t="s">
        <v>141</v>
      </c>
      <c r="H97" s="14">
        <v>0.22472</v>
      </c>
      <c r="I97" s="14">
        <v>7.0451E-2</v>
      </c>
      <c r="J97" s="15">
        <f t="shared" si="2"/>
        <v>0.15426899999999999</v>
      </c>
    </row>
    <row r="98" spans="1:10" ht="24.95" customHeight="1" x14ac:dyDescent="0.25">
      <c r="A98" s="9">
        <f t="shared" si="3"/>
        <v>84</v>
      </c>
      <c r="B98" s="22" t="s">
        <v>64</v>
      </c>
      <c r="C98" s="22" t="s">
        <v>64</v>
      </c>
      <c r="D98" s="19" t="s">
        <v>144</v>
      </c>
      <c r="E98" s="18">
        <v>966.79</v>
      </c>
      <c r="F98" s="18">
        <v>966.79</v>
      </c>
      <c r="G98" s="33" t="s">
        <v>143</v>
      </c>
      <c r="H98" s="14">
        <v>1.5E-3</v>
      </c>
      <c r="I98" s="14">
        <v>1.6360000000000001E-3</v>
      </c>
      <c r="J98" s="15">
        <f t="shared" si="2"/>
        <v>-1.3600000000000005E-4</v>
      </c>
    </row>
    <row r="99" spans="1:10" ht="24.95" customHeight="1" x14ac:dyDescent="0.25">
      <c r="A99" s="9">
        <f t="shared" si="3"/>
        <v>85</v>
      </c>
      <c r="B99" s="20" t="s">
        <v>44</v>
      </c>
      <c r="C99" s="20" t="s">
        <v>44</v>
      </c>
      <c r="D99" s="19" t="s">
        <v>146</v>
      </c>
      <c r="E99" s="18">
        <v>966.79</v>
      </c>
      <c r="F99" s="18">
        <v>966.79</v>
      </c>
      <c r="G99" s="33" t="s">
        <v>145</v>
      </c>
      <c r="H99" s="14">
        <v>0</v>
      </c>
      <c r="I99" s="14">
        <v>0</v>
      </c>
      <c r="J99" s="15">
        <f t="shared" si="2"/>
        <v>0</v>
      </c>
    </row>
    <row r="100" spans="1:10" ht="24.95" customHeight="1" x14ac:dyDescent="0.25">
      <c r="A100" s="9">
        <f t="shared" si="3"/>
        <v>86</v>
      </c>
      <c r="B100" s="20" t="s">
        <v>44</v>
      </c>
      <c r="C100" s="20" t="s">
        <v>44</v>
      </c>
      <c r="D100" s="19" t="s">
        <v>148</v>
      </c>
      <c r="E100" s="17">
        <v>1208.49</v>
      </c>
      <c r="F100" s="17">
        <v>1208.49</v>
      </c>
      <c r="G100" s="33" t="s">
        <v>147</v>
      </c>
      <c r="H100" s="14">
        <v>0</v>
      </c>
      <c r="I100" s="14">
        <v>0</v>
      </c>
      <c r="J100" s="15">
        <f t="shared" si="2"/>
        <v>0</v>
      </c>
    </row>
    <row r="101" spans="1:10" ht="24.95" customHeight="1" x14ac:dyDescent="0.25">
      <c r="A101" s="9">
        <f t="shared" si="3"/>
        <v>87</v>
      </c>
      <c r="B101" s="20" t="s">
        <v>44</v>
      </c>
      <c r="C101" s="20" t="s">
        <v>44</v>
      </c>
      <c r="D101" s="19" t="s">
        <v>150</v>
      </c>
      <c r="E101" s="18">
        <v>966.79</v>
      </c>
      <c r="F101" s="18">
        <v>966.79</v>
      </c>
      <c r="G101" s="33" t="s">
        <v>149</v>
      </c>
      <c r="H101" s="14">
        <v>0</v>
      </c>
      <c r="I101" s="14">
        <v>1.85E-4</v>
      </c>
      <c r="J101" s="15">
        <f t="shared" si="2"/>
        <v>-1.85E-4</v>
      </c>
    </row>
    <row r="102" spans="1:10" ht="24.95" customHeight="1" x14ac:dyDescent="0.25">
      <c r="A102" s="9">
        <f t="shared" si="3"/>
        <v>88</v>
      </c>
      <c r="B102" s="20" t="s">
        <v>44</v>
      </c>
      <c r="C102" s="20" t="s">
        <v>44</v>
      </c>
      <c r="D102" s="19" t="s">
        <v>152</v>
      </c>
      <c r="E102" s="18">
        <v>773.43</v>
      </c>
      <c r="F102" s="18">
        <v>773.43</v>
      </c>
      <c r="G102" s="33" t="s">
        <v>151</v>
      </c>
      <c r="H102" s="14">
        <v>0</v>
      </c>
      <c r="I102" s="14">
        <v>1.4766E-2</v>
      </c>
      <c r="J102" s="15">
        <f t="shared" si="2"/>
        <v>-1.4766E-2</v>
      </c>
    </row>
    <row r="103" spans="1:10" ht="24.95" customHeight="1" x14ac:dyDescent="0.2">
      <c r="A103" s="9">
        <f t="shared" si="3"/>
        <v>89</v>
      </c>
      <c r="B103" s="11" t="s">
        <v>161</v>
      </c>
      <c r="C103" s="11" t="s">
        <v>161</v>
      </c>
      <c r="D103" s="39" t="s">
        <v>167</v>
      </c>
      <c r="E103" s="18">
        <v>966.79</v>
      </c>
      <c r="F103" s="18">
        <v>966.79</v>
      </c>
      <c r="G103" s="37" t="s">
        <v>217</v>
      </c>
      <c r="H103" s="36">
        <v>1.5E-3</v>
      </c>
      <c r="I103" s="36">
        <v>3.9199999999999999E-4</v>
      </c>
      <c r="J103" s="43">
        <f t="shared" si="2"/>
        <v>1.108E-3</v>
      </c>
    </row>
    <row r="104" spans="1:10" ht="24.95" customHeight="1" x14ac:dyDescent="0.2">
      <c r="A104" s="9">
        <f t="shared" si="3"/>
        <v>90</v>
      </c>
      <c r="B104" s="11" t="s">
        <v>161</v>
      </c>
      <c r="C104" s="11" t="s">
        <v>161</v>
      </c>
      <c r="D104" s="44" t="s">
        <v>168</v>
      </c>
      <c r="E104" s="18">
        <v>966.79</v>
      </c>
      <c r="F104" s="18">
        <v>966.79</v>
      </c>
      <c r="G104" s="37" t="s">
        <v>164</v>
      </c>
      <c r="H104" s="36">
        <v>3.0000000000000001E-3</v>
      </c>
      <c r="I104" s="36">
        <v>0</v>
      </c>
      <c r="J104" s="43">
        <f t="shared" si="2"/>
        <v>3.0000000000000001E-3</v>
      </c>
    </row>
    <row r="105" spans="1:10" ht="24.95" customHeight="1" x14ac:dyDescent="0.2">
      <c r="A105" s="9">
        <f t="shared" si="3"/>
        <v>91</v>
      </c>
      <c r="B105" s="11" t="s">
        <v>161</v>
      </c>
      <c r="C105" s="11" t="s">
        <v>161</v>
      </c>
      <c r="D105" s="39" t="s">
        <v>169</v>
      </c>
      <c r="E105" s="18">
        <v>966.79</v>
      </c>
      <c r="F105" s="18">
        <v>966.79</v>
      </c>
      <c r="G105" s="38" t="s">
        <v>165</v>
      </c>
      <c r="H105" s="36">
        <v>7.0000000000000001E-3</v>
      </c>
      <c r="I105" s="36">
        <v>0</v>
      </c>
      <c r="J105" s="43">
        <f t="shared" si="2"/>
        <v>7.0000000000000001E-3</v>
      </c>
    </row>
    <row r="106" spans="1:10" ht="24.95" customHeight="1" x14ac:dyDescent="0.2">
      <c r="A106" s="9">
        <f t="shared" si="3"/>
        <v>92</v>
      </c>
      <c r="B106" s="11" t="s">
        <v>161</v>
      </c>
      <c r="C106" s="11" t="s">
        <v>161</v>
      </c>
      <c r="D106" s="39" t="s">
        <v>171</v>
      </c>
      <c r="E106" s="17">
        <v>1208.49</v>
      </c>
      <c r="F106" s="17">
        <v>1208.49</v>
      </c>
      <c r="G106" s="38" t="s">
        <v>166</v>
      </c>
      <c r="H106" s="36">
        <v>5.0000000000000001E-4</v>
      </c>
      <c r="I106" s="36">
        <v>3.5399999999999999E-4</v>
      </c>
      <c r="J106" s="43">
        <f t="shared" si="2"/>
        <v>1.4600000000000003E-4</v>
      </c>
    </row>
    <row r="107" spans="1:10" ht="24.95" customHeight="1" x14ac:dyDescent="0.25">
      <c r="A107" s="9">
        <f t="shared" si="3"/>
        <v>93</v>
      </c>
      <c r="B107" s="12" t="s">
        <v>160</v>
      </c>
      <c r="C107" s="12" t="s">
        <v>160</v>
      </c>
      <c r="D107" s="45" t="s">
        <v>225</v>
      </c>
      <c r="E107" s="18">
        <v>773.43</v>
      </c>
      <c r="F107" s="18">
        <v>773.43</v>
      </c>
      <c r="G107" s="41" t="s">
        <v>170</v>
      </c>
      <c r="H107" s="36">
        <v>1.2999999999999999E-2</v>
      </c>
      <c r="I107" s="36">
        <v>2.5739999999999999E-3</v>
      </c>
      <c r="J107" s="43">
        <f t="shared" si="2"/>
        <v>1.0426E-2</v>
      </c>
    </row>
    <row r="108" spans="1:10" ht="24.95" customHeight="1" x14ac:dyDescent="0.2">
      <c r="A108" s="9">
        <f t="shared" si="3"/>
        <v>94</v>
      </c>
      <c r="B108" s="22" t="s">
        <v>45</v>
      </c>
      <c r="C108" s="22" t="s">
        <v>45</v>
      </c>
      <c r="D108" s="49" t="s">
        <v>174</v>
      </c>
      <c r="E108" s="18">
        <v>966.79</v>
      </c>
      <c r="F108" s="18">
        <v>966.79</v>
      </c>
      <c r="G108" s="46" t="s">
        <v>216</v>
      </c>
      <c r="H108" s="51">
        <v>5.9999999999999995E-4</v>
      </c>
      <c r="I108" s="36">
        <v>0</v>
      </c>
      <c r="J108" s="43">
        <f t="shared" si="2"/>
        <v>5.9999999999999995E-4</v>
      </c>
    </row>
    <row r="109" spans="1:10" ht="24.95" customHeight="1" x14ac:dyDescent="0.25">
      <c r="A109" s="9">
        <f t="shared" si="3"/>
        <v>95</v>
      </c>
      <c r="B109" s="22" t="s">
        <v>45</v>
      </c>
      <c r="C109" s="22" t="s">
        <v>45</v>
      </c>
      <c r="D109" s="47" t="s">
        <v>176</v>
      </c>
      <c r="E109" s="18">
        <v>966.79</v>
      </c>
      <c r="F109" s="18">
        <v>966.79</v>
      </c>
      <c r="G109" s="46" t="s">
        <v>175</v>
      </c>
      <c r="H109" s="36">
        <v>5.9999999999999995E-4</v>
      </c>
      <c r="I109" s="36">
        <v>0</v>
      </c>
      <c r="J109" s="43">
        <f t="shared" si="2"/>
        <v>5.9999999999999995E-4</v>
      </c>
    </row>
    <row r="110" spans="1:10" ht="24.95" customHeight="1" x14ac:dyDescent="0.25">
      <c r="A110" s="9">
        <f t="shared" si="3"/>
        <v>96</v>
      </c>
      <c r="B110" s="22" t="s">
        <v>45</v>
      </c>
      <c r="C110" s="22" t="s">
        <v>45</v>
      </c>
      <c r="D110" s="47" t="s">
        <v>178</v>
      </c>
      <c r="E110" s="18">
        <v>966.79</v>
      </c>
      <c r="F110" s="18">
        <v>966.79</v>
      </c>
      <c r="G110" s="37" t="s">
        <v>177</v>
      </c>
      <c r="H110" s="36">
        <v>5.9999999999999995E-4</v>
      </c>
      <c r="I110" s="36">
        <v>0</v>
      </c>
      <c r="J110" s="43">
        <f t="shared" si="2"/>
        <v>5.9999999999999995E-4</v>
      </c>
    </row>
    <row r="111" spans="1:10" ht="24.95" customHeight="1" x14ac:dyDescent="0.25">
      <c r="A111" s="9">
        <f t="shared" si="3"/>
        <v>97</v>
      </c>
      <c r="B111" s="11" t="s">
        <v>161</v>
      </c>
      <c r="C111" s="11" t="s">
        <v>161</v>
      </c>
      <c r="D111" s="47" t="s">
        <v>180</v>
      </c>
      <c r="E111" s="18">
        <v>966.79</v>
      </c>
      <c r="F111" s="18">
        <v>966.79</v>
      </c>
      <c r="G111" s="37" t="s">
        <v>179</v>
      </c>
      <c r="H111" s="36">
        <v>8.0000000000000004E-4</v>
      </c>
      <c r="I111" s="36">
        <v>5.5800000000000001E-4</v>
      </c>
      <c r="J111" s="43">
        <f t="shared" si="2"/>
        <v>2.4200000000000003E-4</v>
      </c>
    </row>
    <row r="112" spans="1:10" ht="24.95" customHeight="1" x14ac:dyDescent="0.25">
      <c r="A112" s="9">
        <f t="shared" si="3"/>
        <v>98</v>
      </c>
      <c r="B112" s="22" t="s">
        <v>45</v>
      </c>
      <c r="C112" s="22" t="s">
        <v>45</v>
      </c>
      <c r="D112" s="47" t="s">
        <v>215</v>
      </c>
      <c r="E112" s="18">
        <v>966.79</v>
      </c>
      <c r="F112" s="18">
        <v>966.79</v>
      </c>
      <c r="G112" s="48" t="s">
        <v>181</v>
      </c>
      <c r="H112" s="36">
        <v>5.9999999999999995E-4</v>
      </c>
      <c r="I112" s="36">
        <v>0</v>
      </c>
      <c r="J112" s="43">
        <f t="shared" si="2"/>
        <v>5.9999999999999995E-4</v>
      </c>
    </row>
    <row r="113" spans="1:10" ht="24.95" customHeight="1" x14ac:dyDescent="0.25">
      <c r="A113" s="9">
        <f t="shared" si="3"/>
        <v>99</v>
      </c>
      <c r="B113" s="20" t="s">
        <v>44</v>
      </c>
      <c r="C113" s="20" t="s">
        <v>44</v>
      </c>
      <c r="D113" s="47" t="s">
        <v>183</v>
      </c>
      <c r="E113" s="17">
        <v>1208.49</v>
      </c>
      <c r="F113" s="17">
        <v>1208.49</v>
      </c>
      <c r="G113" s="37" t="s">
        <v>182</v>
      </c>
      <c r="H113" s="36">
        <v>5.0000000000000001E-4</v>
      </c>
      <c r="I113" s="42">
        <v>7.1000000000000005E-5</v>
      </c>
      <c r="J113" s="43">
        <f t="shared" si="2"/>
        <v>4.2900000000000002E-4</v>
      </c>
    </row>
    <row r="114" spans="1:10" ht="24.95" customHeight="1" x14ac:dyDescent="0.25">
      <c r="A114" s="9">
        <f t="shared" si="3"/>
        <v>100</v>
      </c>
      <c r="B114" s="20" t="s">
        <v>44</v>
      </c>
      <c r="C114" s="20" t="s">
        <v>44</v>
      </c>
      <c r="D114" s="47" t="s">
        <v>188</v>
      </c>
      <c r="E114" s="17">
        <v>1208.49</v>
      </c>
      <c r="F114" s="17">
        <v>1208.49</v>
      </c>
      <c r="G114" s="41" t="s">
        <v>187</v>
      </c>
      <c r="H114" s="36">
        <v>2.9999999999999997E-4</v>
      </c>
      <c r="I114" s="36">
        <v>0</v>
      </c>
      <c r="J114" s="43">
        <f t="shared" si="2"/>
        <v>2.9999999999999997E-4</v>
      </c>
    </row>
    <row r="115" spans="1:10" ht="24.95" customHeight="1" x14ac:dyDescent="0.25">
      <c r="A115" s="9">
        <f t="shared" si="3"/>
        <v>101</v>
      </c>
      <c r="B115" s="20" t="s">
        <v>45</v>
      </c>
      <c r="C115" s="20" t="s">
        <v>45</v>
      </c>
      <c r="D115" s="47" t="s">
        <v>189</v>
      </c>
      <c r="E115" s="17">
        <v>1208.49</v>
      </c>
      <c r="F115" s="17">
        <v>1208.49</v>
      </c>
      <c r="G115" s="41" t="s">
        <v>190</v>
      </c>
      <c r="H115" s="36">
        <v>0</v>
      </c>
      <c r="I115" s="36">
        <v>0</v>
      </c>
      <c r="J115" s="43">
        <f>H115-I115</f>
        <v>0</v>
      </c>
    </row>
    <row r="116" spans="1:10" ht="24.95" customHeight="1" x14ac:dyDescent="0.25">
      <c r="A116" s="9">
        <f t="shared" si="3"/>
        <v>102</v>
      </c>
      <c r="B116" s="20" t="s">
        <v>64</v>
      </c>
      <c r="C116" s="20" t="s">
        <v>64</v>
      </c>
      <c r="D116" s="47" t="s">
        <v>192</v>
      </c>
      <c r="E116" s="18">
        <v>966.79</v>
      </c>
      <c r="F116" s="18">
        <v>966.79</v>
      </c>
      <c r="G116" s="37" t="s">
        <v>191</v>
      </c>
      <c r="H116" s="36">
        <v>3.7100000000000002E-3</v>
      </c>
      <c r="I116" s="42">
        <v>3.6879999999999999E-3</v>
      </c>
      <c r="J116" s="43">
        <f>H116-I116</f>
        <v>2.2000000000000318E-5</v>
      </c>
    </row>
    <row r="117" spans="1:10" ht="24.95" customHeight="1" x14ac:dyDescent="0.2">
      <c r="A117" s="9">
        <f t="shared" si="3"/>
        <v>103</v>
      </c>
      <c r="B117" s="20" t="s">
        <v>64</v>
      </c>
      <c r="C117" s="20" t="s">
        <v>64</v>
      </c>
      <c r="D117" s="60" t="s">
        <v>222</v>
      </c>
      <c r="E117" s="18">
        <v>773.43</v>
      </c>
      <c r="F117" s="18">
        <v>773.43</v>
      </c>
      <c r="G117" s="58" t="s">
        <v>201</v>
      </c>
      <c r="H117" s="36">
        <v>0</v>
      </c>
      <c r="I117" s="42">
        <v>3.4020000000000001E-3</v>
      </c>
      <c r="J117" s="43">
        <f>H117-I117</f>
        <v>-3.4020000000000001E-3</v>
      </c>
    </row>
    <row r="118" spans="1:10" ht="24.95" customHeight="1" x14ac:dyDescent="0.2">
      <c r="A118" s="9">
        <f t="shared" si="3"/>
        <v>104</v>
      </c>
      <c r="B118" s="20" t="s">
        <v>78</v>
      </c>
      <c r="C118" s="20" t="s">
        <v>78</v>
      </c>
      <c r="D118" s="60" t="s">
        <v>223</v>
      </c>
      <c r="E118" s="18">
        <v>966.79</v>
      </c>
      <c r="F118" s="18">
        <v>966.79</v>
      </c>
      <c r="G118" s="58" t="s">
        <v>202</v>
      </c>
      <c r="H118" s="36">
        <v>1E-3</v>
      </c>
      <c r="I118" s="36">
        <v>1.717E-3</v>
      </c>
      <c r="J118" s="43">
        <f t="shared" ref="J118:J125" si="4">H118-I118</f>
        <v>-7.1699999999999997E-4</v>
      </c>
    </row>
    <row r="119" spans="1:10" ht="24.95" customHeight="1" x14ac:dyDescent="0.2">
      <c r="A119" s="9">
        <f t="shared" si="3"/>
        <v>105</v>
      </c>
      <c r="B119" s="20" t="s">
        <v>78</v>
      </c>
      <c r="C119" s="20" t="s">
        <v>78</v>
      </c>
      <c r="D119" s="60" t="s">
        <v>204</v>
      </c>
      <c r="E119" s="18">
        <v>966.79</v>
      </c>
      <c r="F119" s="18">
        <v>966.79</v>
      </c>
      <c r="G119" s="58" t="s">
        <v>203</v>
      </c>
      <c r="H119" s="36">
        <v>1.1999999999999999E-3</v>
      </c>
      <c r="I119" s="42">
        <v>1.4580000000000001E-3</v>
      </c>
      <c r="J119" s="43">
        <f t="shared" si="4"/>
        <v>-2.580000000000002E-4</v>
      </c>
    </row>
    <row r="120" spans="1:10" ht="24.95" customHeight="1" x14ac:dyDescent="0.25">
      <c r="A120" s="9">
        <f t="shared" si="3"/>
        <v>106</v>
      </c>
      <c r="B120" s="61" t="s">
        <v>186</v>
      </c>
      <c r="C120" s="61" t="s">
        <v>186</v>
      </c>
      <c r="D120" s="26" t="s">
        <v>206</v>
      </c>
      <c r="E120" s="18">
        <v>773.43</v>
      </c>
      <c r="F120" s="18">
        <v>773.43</v>
      </c>
      <c r="G120" s="59" t="s">
        <v>205</v>
      </c>
      <c r="H120" s="36">
        <v>2.9659999999999999E-2</v>
      </c>
      <c r="I120" s="42">
        <v>1.034E-2</v>
      </c>
      <c r="J120" s="43">
        <f t="shared" si="4"/>
        <v>1.9319999999999997E-2</v>
      </c>
    </row>
    <row r="121" spans="1:10" ht="24.95" customHeight="1" x14ac:dyDescent="0.25">
      <c r="A121" s="9">
        <f t="shared" si="3"/>
        <v>107</v>
      </c>
      <c r="B121" s="62" t="s">
        <v>159</v>
      </c>
      <c r="C121" s="62" t="s">
        <v>159</v>
      </c>
      <c r="D121" s="26" t="s">
        <v>41</v>
      </c>
      <c r="E121" s="17">
        <v>1208.49</v>
      </c>
      <c r="F121" s="17">
        <v>1208.49</v>
      </c>
      <c r="G121" s="59" t="s">
        <v>207</v>
      </c>
      <c r="H121" s="36">
        <v>2.0000000000000001E-4</v>
      </c>
      <c r="I121" s="36">
        <v>6.6000000000000005E-5</v>
      </c>
      <c r="J121" s="43">
        <f t="shared" si="4"/>
        <v>1.34E-4</v>
      </c>
    </row>
    <row r="122" spans="1:10" ht="24.95" customHeight="1" x14ac:dyDescent="0.2">
      <c r="A122" s="9">
        <f t="shared" si="3"/>
        <v>108</v>
      </c>
      <c r="B122" s="62" t="s">
        <v>159</v>
      </c>
      <c r="C122" s="62" t="s">
        <v>159</v>
      </c>
      <c r="D122" s="39" t="s">
        <v>209</v>
      </c>
      <c r="E122" s="18">
        <v>773.43</v>
      </c>
      <c r="F122" s="18">
        <v>773.43</v>
      </c>
      <c r="G122" s="59" t="s">
        <v>208</v>
      </c>
      <c r="H122" s="36">
        <v>0.01</v>
      </c>
      <c r="I122" s="36">
        <v>5.0000000000000001E-3</v>
      </c>
      <c r="J122" s="43">
        <f t="shared" si="4"/>
        <v>5.0000000000000001E-3</v>
      </c>
    </row>
    <row r="123" spans="1:10" ht="24.95" customHeight="1" x14ac:dyDescent="0.25">
      <c r="A123" s="9">
        <f t="shared" si="3"/>
        <v>109</v>
      </c>
      <c r="B123" s="20" t="s">
        <v>44</v>
      </c>
      <c r="C123" s="20" t="s">
        <v>44</v>
      </c>
      <c r="D123" s="47" t="s">
        <v>211</v>
      </c>
      <c r="E123" s="17">
        <v>1208.49</v>
      </c>
      <c r="F123" s="17">
        <v>1208.49</v>
      </c>
      <c r="G123" s="63" t="s">
        <v>210</v>
      </c>
      <c r="H123" s="36">
        <v>1.4999999999999999E-4</v>
      </c>
      <c r="I123" s="36">
        <v>1.9900000000000001E-4</v>
      </c>
      <c r="J123" s="43">
        <f t="shared" si="4"/>
        <v>-4.9000000000000026E-5</v>
      </c>
    </row>
    <row r="124" spans="1:10" ht="24.95" customHeight="1" x14ac:dyDescent="0.25">
      <c r="A124" s="9">
        <f t="shared" si="3"/>
        <v>110</v>
      </c>
      <c r="B124" s="20" t="s">
        <v>213</v>
      </c>
      <c r="C124" s="20" t="s">
        <v>213</v>
      </c>
      <c r="D124" s="47" t="s">
        <v>224</v>
      </c>
      <c r="E124" s="18">
        <v>773.43</v>
      </c>
      <c r="F124" s="18">
        <v>773.43</v>
      </c>
      <c r="G124" s="59" t="s">
        <v>212</v>
      </c>
      <c r="H124" s="36">
        <v>0.02</v>
      </c>
      <c r="I124" s="36">
        <v>1.0219999999999999E-3</v>
      </c>
      <c r="J124" s="43">
        <f t="shared" si="4"/>
        <v>1.8978000000000002E-2</v>
      </c>
    </row>
    <row r="125" spans="1:10" ht="24.95" customHeight="1" x14ac:dyDescent="0.25">
      <c r="A125" s="9" t="s">
        <v>221</v>
      </c>
      <c r="B125" s="20" t="s">
        <v>78</v>
      </c>
      <c r="C125" s="20" t="s">
        <v>78</v>
      </c>
      <c r="D125" s="47" t="s">
        <v>220</v>
      </c>
      <c r="E125" s="67">
        <v>15.48</v>
      </c>
      <c r="F125" s="67">
        <v>15.48</v>
      </c>
      <c r="G125" s="59" t="s">
        <v>219</v>
      </c>
      <c r="H125" s="36"/>
      <c r="I125" s="36">
        <v>2.9429999999999999E-3</v>
      </c>
      <c r="J125" s="43">
        <f t="shared" si="4"/>
        <v>-2.9429999999999999E-3</v>
      </c>
    </row>
    <row r="126" spans="1:10" x14ac:dyDescent="0.25">
      <c r="B126" s="10"/>
      <c r="C126" s="10"/>
      <c r="D126" s="10"/>
      <c r="E126" s="10"/>
      <c r="F126" s="10"/>
      <c r="G126" s="10"/>
      <c r="H126" s="69">
        <f>SUM(H15:H124)</f>
        <v>1.3760869999999996</v>
      </c>
      <c r="I126" s="69">
        <f>SUM(I15:I124)</f>
        <v>0.81943699999999953</v>
      </c>
      <c r="J126" s="69">
        <f>SUM(J15:J125)</f>
        <v>0.55294800000000011</v>
      </c>
    </row>
    <row r="127" spans="1:10" x14ac:dyDescent="0.25">
      <c r="B127" s="10"/>
      <c r="C127" s="10"/>
      <c r="D127" s="10"/>
      <c r="E127" s="10"/>
      <c r="F127" s="10"/>
      <c r="G127" s="10"/>
      <c r="H127" s="10"/>
      <c r="I127" s="10"/>
      <c r="J127" s="10"/>
    </row>
    <row r="128" spans="1:10" x14ac:dyDescent="0.25">
      <c r="B128" s="10"/>
      <c r="C128" s="10"/>
      <c r="D128" s="10"/>
      <c r="E128" s="10"/>
      <c r="F128" s="10"/>
      <c r="G128" s="10"/>
      <c r="H128" s="10"/>
      <c r="I128" s="10"/>
      <c r="J128" s="10"/>
    </row>
    <row r="129" spans="2:10" x14ac:dyDescent="0.25">
      <c r="B129" s="10"/>
      <c r="C129" s="10"/>
      <c r="D129" s="10"/>
      <c r="E129" s="10"/>
      <c r="F129" s="10"/>
      <c r="G129" s="10"/>
      <c r="H129" s="10"/>
      <c r="I129" s="10"/>
      <c r="J129" s="10"/>
    </row>
    <row r="130" spans="2:10" x14ac:dyDescent="0.25">
      <c r="B130" s="10"/>
      <c r="C130" s="10"/>
      <c r="D130" s="10"/>
      <c r="E130" s="10"/>
      <c r="F130" s="10"/>
      <c r="G130" s="10"/>
      <c r="H130" s="10"/>
      <c r="I130" s="10"/>
      <c r="J130" s="10"/>
    </row>
    <row r="131" spans="2:10" x14ac:dyDescent="0.25">
      <c r="B131" s="10"/>
      <c r="C131" s="10"/>
      <c r="D131" s="10"/>
      <c r="E131" s="10"/>
      <c r="F131" s="10"/>
      <c r="G131" s="10"/>
      <c r="H131" s="10"/>
      <c r="I131" s="10"/>
      <c r="J131" s="10"/>
    </row>
    <row r="132" spans="2:10" x14ac:dyDescent="0.25">
      <c r="B132" s="10"/>
      <c r="C132" s="10"/>
      <c r="D132" s="10"/>
      <c r="E132" s="10"/>
      <c r="F132" s="10"/>
      <c r="G132" s="10"/>
      <c r="H132" s="10"/>
      <c r="I132" s="10"/>
      <c r="J132" s="10"/>
    </row>
    <row r="133" spans="2:10" x14ac:dyDescent="0.25">
      <c r="B133" s="10"/>
      <c r="C133" s="10"/>
      <c r="D133" s="10"/>
      <c r="E133" s="10"/>
      <c r="F133" s="10"/>
      <c r="G133" s="10"/>
      <c r="H133" s="10"/>
      <c r="I133" s="10"/>
      <c r="J133" s="10"/>
    </row>
    <row r="134" spans="2:10" x14ac:dyDescent="0.25">
      <c r="B134" s="10"/>
      <c r="C134" s="10"/>
      <c r="D134" s="10"/>
      <c r="E134" s="10"/>
      <c r="F134" s="10"/>
      <c r="G134" s="10"/>
      <c r="H134" s="10"/>
      <c r="I134" s="10"/>
      <c r="J134" s="10"/>
    </row>
    <row r="135" spans="2:10" x14ac:dyDescent="0.25">
      <c r="B135" s="10"/>
      <c r="C135" s="10"/>
      <c r="D135" s="10"/>
      <c r="E135" s="10"/>
      <c r="F135" s="10"/>
      <c r="G135" s="10"/>
      <c r="H135" s="10"/>
      <c r="I135" s="10"/>
      <c r="J135" s="10"/>
    </row>
    <row r="136" spans="2:10" x14ac:dyDescent="0.25">
      <c r="B136" s="10"/>
      <c r="C136" s="10"/>
      <c r="D136" s="10"/>
      <c r="E136" s="10"/>
      <c r="F136" s="10"/>
      <c r="G136" s="10"/>
      <c r="H136" s="10"/>
      <c r="I136" s="10"/>
      <c r="J136" s="10"/>
    </row>
    <row r="137" spans="2:10" x14ac:dyDescent="0.25">
      <c r="B137" s="10"/>
      <c r="C137" s="10"/>
      <c r="D137" s="10"/>
      <c r="E137" s="10"/>
      <c r="F137" s="10"/>
      <c r="G137" s="10"/>
      <c r="H137" s="10"/>
      <c r="I137" s="10"/>
      <c r="J137" s="10"/>
    </row>
    <row r="138" spans="2:10" x14ac:dyDescent="0.25">
      <c r="B138" s="10"/>
      <c r="C138" s="10"/>
      <c r="D138" s="10"/>
      <c r="E138" s="10"/>
      <c r="F138" s="10"/>
      <c r="G138" s="10"/>
      <c r="H138" s="10"/>
      <c r="I138" s="10"/>
      <c r="J138" s="10"/>
    </row>
    <row r="139" spans="2:10" x14ac:dyDescent="0.25">
      <c r="B139" s="10"/>
      <c r="C139" s="10"/>
      <c r="D139" s="10"/>
      <c r="E139" s="10"/>
      <c r="F139" s="10"/>
      <c r="G139" s="10"/>
      <c r="H139" s="10"/>
      <c r="I139" s="10"/>
      <c r="J139" s="10"/>
    </row>
    <row r="140" spans="2:10" x14ac:dyDescent="0.25">
      <c r="B140" s="10"/>
      <c r="C140" s="10"/>
      <c r="D140" s="10"/>
      <c r="E140" s="10"/>
      <c r="F140" s="10"/>
      <c r="G140" s="10"/>
      <c r="H140" s="10"/>
      <c r="I140" s="10"/>
      <c r="J140" s="10"/>
    </row>
    <row r="141" spans="2:10" x14ac:dyDescent="0.25">
      <c r="B141" s="10"/>
      <c r="C141" s="10"/>
      <c r="D141" s="10"/>
      <c r="E141" s="10"/>
      <c r="F141" s="10"/>
      <c r="G141" s="10"/>
      <c r="H141" s="10"/>
      <c r="I141" s="10"/>
      <c r="J141" s="10"/>
    </row>
    <row r="142" spans="2:10" x14ac:dyDescent="0.25">
      <c r="B142" s="10"/>
      <c r="C142" s="10"/>
      <c r="D142" s="10"/>
      <c r="E142" s="10"/>
      <c r="F142" s="10"/>
      <c r="G142" s="10"/>
      <c r="H142" s="10"/>
      <c r="I142" s="10"/>
      <c r="J142" s="10"/>
    </row>
    <row r="143" spans="2:10" x14ac:dyDescent="0.25">
      <c r="B143" s="10"/>
      <c r="C143" s="10"/>
      <c r="D143" s="10"/>
      <c r="E143" s="10"/>
      <c r="F143" s="10"/>
      <c r="G143" s="10"/>
      <c r="H143" s="10"/>
      <c r="I143" s="10"/>
      <c r="J143" s="10"/>
    </row>
    <row r="144" spans="2:10" x14ac:dyDescent="0.25">
      <c r="B144" s="10"/>
      <c r="C144" s="10"/>
      <c r="D144" s="10"/>
      <c r="E144" s="10"/>
      <c r="F144" s="10"/>
      <c r="G144" s="10"/>
      <c r="H144" s="10"/>
      <c r="I144" s="10"/>
      <c r="J144" s="10"/>
    </row>
    <row r="145" spans="2:10" x14ac:dyDescent="0.25">
      <c r="B145" s="10"/>
      <c r="C145" s="10"/>
      <c r="D145" s="10"/>
      <c r="E145" s="10"/>
      <c r="F145" s="10"/>
      <c r="G145" s="10"/>
      <c r="H145" s="10"/>
      <c r="I145" s="10"/>
      <c r="J145" s="10"/>
    </row>
    <row r="146" spans="2:10" x14ac:dyDescent="0.25">
      <c r="B146" s="10"/>
      <c r="C146" s="10"/>
      <c r="D146" s="10"/>
      <c r="E146" s="10"/>
      <c r="F146" s="10"/>
      <c r="G146" s="10"/>
      <c r="H146" s="10"/>
      <c r="I146" s="10"/>
      <c r="J146" s="10"/>
    </row>
    <row r="147" spans="2:10" x14ac:dyDescent="0.25">
      <c r="B147" s="10"/>
      <c r="C147" s="10"/>
      <c r="D147" s="10"/>
      <c r="E147" s="10"/>
      <c r="F147" s="10"/>
      <c r="G147" s="10"/>
      <c r="H147" s="10"/>
      <c r="I147" s="10"/>
      <c r="J147" s="10"/>
    </row>
    <row r="148" spans="2:10" x14ac:dyDescent="0.25">
      <c r="B148" s="10"/>
      <c r="C148" s="10"/>
      <c r="D148" s="10"/>
      <c r="E148" s="10"/>
      <c r="F148" s="10"/>
      <c r="G148" s="10"/>
      <c r="H148" s="10"/>
      <c r="I148" s="10"/>
      <c r="J148" s="10"/>
    </row>
    <row r="149" spans="2:10" x14ac:dyDescent="0.25">
      <c r="B149" s="10"/>
      <c r="C149" s="10"/>
      <c r="D149" s="10"/>
      <c r="E149" s="10"/>
      <c r="F149" s="10"/>
      <c r="G149" s="10"/>
      <c r="H149" s="10"/>
      <c r="I149" s="10"/>
      <c r="J149" s="10"/>
    </row>
    <row r="150" spans="2:10" x14ac:dyDescent="0.25">
      <c r="B150" s="10"/>
      <c r="C150" s="10"/>
      <c r="D150" s="10"/>
      <c r="E150" s="10"/>
      <c r="F150" s="10"/>
      <c r="G150" s="10"/>
      <c r="H150" s="10"/>
      <c r="I150" s="10"/>
      <c r="J150" s="10"/>
    </row>
    <row r="151" spans="2:10" x14ac:dyDescent="0.25">
      <c r="B151" s="10"/>
      <c r="C151" s="10"/>
      <c r="D151" s="10"/>
      <c r="E151" s="10"/>
      <c r="F151" s="10"/>
      <c r="G151" s="10"/>
      <c r="H151" s="10"/>
      <c r="I151" s="10"/>
      <c r="J151" s="10"/>
    </row>
    <row r="152" spans="2:10" x14ac:dyDescent="0.25">
      <c r="B152" s="10"/>
      <c r="C152" s="10"/>
      <c r="D152" s="10"/>
      <c r="E152" s="10"/>
      <c r="F152" s="10"/>
      <c r="G152" s="10"/>
      <c r="H152" s="10"/>
      <c r="I152" s="10"/>
      <c r="J152" s="10"/>
    </row>
    <row r="153" spans="2:10" x14ac:dyDescent="0.25">
      <c r="B153" s="10"/>
      <c r="C153" s="10"/>
      <c r="D153" s="10"/>
      <c r="E153" s="10"/>
      <c r="F153" s="10"/>
      <c r="G153" s="10"/>
      <c r="H153" s="10"/>
      <c r="I153" s="10"/>
      <c r="J153" s="10"/>
    </row>
    <row r="154" spans="2:10" x14ac:dyDescent="0.25">
      <c r="B154" s="10"/>
      <c r="C154" s="10"/>
      <c r="D154" s="10"/>
      <c r="E154" s="10"/>
      <c r="F154" s="10"/>
      <c r="G154" s="10"/>
      <c r="H154" s="10"/>
      <c r="I154" s="10"/>
      <c r="J154" s="10"/>
    </row>
    <row r="155" spans="2:10" x14ac:dyDescent="0.25">
      <c r="B155" s="10"/>
      <c r="C155" s="10"/>
      <c r="D155" s="10"/>
      <c r="E155" s="10"/>
      <c r="F155" s="10"/>
      <c r="G155" s="10"/>
      <c r="H155" s="10"/>
      <c r="I155" s="10"/>
      <c r="J155" s="10"/>
    </row>
    <row r="156" spans="2:10" x14ac:dyDescent="0.25">
      <c r="B156" s="10"/>
      <c r="C156" s="10"/>
      <c r="D156" s="10"/>
      <c r="E156" s="10"/>
      <c r="F156" s="10"/>
      <c r="G156" s="10"/>
      <c r="H156" s="10"/>
      <c r="I156" s="10"/>
      <c r="J156" s="10"/>
    </row>
    <row r="157" spans="2:10" x14ac:dyDescent="0.25">
      <c r="B157" s="10"/>
      <c r="C157" s="10"/>
      <c r="D157" s="10"/>
      <c r="E157" s="10"/>
      <c r="F157" s="10"/>
      <c r="G157" s="10"/>
      <c r="H157" s="10"/>
      <c r="I157" s="10"/>
      <c r="J157" s="10"/>
    </row>
    <row r="158" spans="2:10" x14ac:dyDescent="0.25">
      <c r="B158" s="10"/>
      <c r="C158" s="10"/>
      <c r="D158" s="10"/>
      <c r="E158" s="10"/>
      <c r="F158" s="10"/>
      <c r="G158" s="10"/>
      <c r="H158" s="10"/>
      <c r="I158" s="10"/>
      <c r="J158" s="10"/>
    </row>
    <row r="159" spans="2:10" x14ac:dyDescent="0.25">
      <c r="B159" s="10"/>
      <c r="C159" s="10"/>
      <c r="D159" s="10"/>
      <c r="E159" s="10"/>
      <c r="F159" s="10"/>
      <c r="G159" s="10"/>
      <c r="H159" s="10"/>
      <c r="I159" s="10"/>
      <c r="J159" s="10"/>
    </row>
    <row r="160" spans="2:10" x14ac:dyDescent="0.25">
      <c r="B160" s="10"/>
      <c r="C160" s="10"/>
      <c r="D160" s="10"/>
      <c r="E160" s="10"/>
      <c r="F160" s="10"/>
      <c r="G160" s="10"/>
      <c r="H160" s="10"/>
      <c r="I160" s="10"/>
      <c r="J160" s="10"/>
    </row>
    <row r="161" spans="2:10" x14ac:dyDescent="0.25">
      <c r="B161" s="10"/>
      <c r="C161" s="10"/>
      <c r="D161" s="10"/>
      <c r="E161" s="10"/>
      <c r="F161" s="10"/>
      <c r="G161" s="10"/>
      <c r="H161" s="10"/>
      <c r="I161" s="10"/>
      <c r="J161" s="10"/>
    </row>
    <row r="162" spans="2:10" x14ac:dyDescent="0.25">
      <c r="B162" s="10"/>
      <c r="C162" s="10"/>
      <c r="D162" s="10"/>
      <c r="E162" s="10"/>
      <c r="F162" s="10"/>
      <c r="G162" s="10"/>
      <c r="H162" s="10"/>
      <c r="I162" s="10"/>
      <c r="J162" s="10"/>
    </row>
    <row r="163" spans="2:10" x14ac:dyDescent="0.25">
      <c r="B163" s="10"/>
      <c r="C163" s="10"/>
      <c r="D163" s="10"/>
      <c r="E163" s="10"/>
      <c r="F163" s="10"/>
      <c r="G163" s="10"/>
      <c r="H163" s="10"/>
      <c r="I163" s="10"/>
      <c r="J163" s="10"/>
    </row>
    <row r="164" spans="2:10" x14ac:dyDescent="0.25">
      <c r="B164" s="10"/>
      <c r="C164" s="10"/>
      <c r="D164" s="10"/>
      <c r="E164" s="10"/>
      <c r="F164" s="10"/>
      <c r="G164" s="10"/>
      <c r="H164" s="10"/>
      <c r="I164" s="10"/>
      <c r="J164" s="10"/>
    </row>
    <row r="165" spans="2:10" x14ac:dyDescent="0.25">
      <c r="B165" s="10"/>
      <c r="C165" s="10"/>
      <c r="D165" s="10"/>
      <c r="E165" s="10"/>
      <c r="F165" s="10"/>
      <c r="G165" s="10"/>
      <c r="H165" s="10"/>
      <c r="I165" s="10"/>
      <c r="J165" s="10"/>
    </row>
    <row r="166" spans="2:10" x14ac:dyDescent="0.25">
      <c r="B166" s="10"/>
      <c r="C166" s="10"/>
      <c r="D166" s="10"/>
      <c r="E166" s="10"/>
      <c r="F166" s="10"/>
      <c r="G166" s="10"/>
      <c r="H166" s="10"/>
      <c r="I166" s="10"/>
      <c r="J166" s="10"/>
    </row>
    <row r="167" spans="2:10" x14ac:dyDescent="0.25">
      <c r="B167" s="10"/>
      <c r="C167" s="10"/>
      <c r="D167" s="10"/>
      <c r="E167" s="10"/>
      <c r="F167" s="10"/>
      <c r="G167" s="10"/>
      <c r="H167" s="10"/>
      <c r="I167" s="10"/>
      <c r="J167" s="10"/>
    </row>
    <row r="168" spans="2:10" x14ac:dyDescent="0.25">
      <c r="B168" s="10"/>
      <c r="C168" s="10"/>
      <c r="D168" s="10"/>
      <c r="E168" s="10"/>
      <c r="F168" s="10"/>
      <c r="G168" s="10"/>
      <c r="H168" s="10"/>
      <c r="I168" s="10"/>
      <c r="J168" s="10"/>
    </row>
    <row r="169" spans="2:10" x14ac:dyDescent="0.25">
      <c r="B169" s="10"/>
      <c r="C169" s="10"/>
      <c r="D169" s="10"/>
      <c r="E169" s="10"/>
      <c r="F169" s="10"/>
      <c r="G169" s="10"/>
      <c r="H169" s="10"/>
      <c r="I169" s="10"/>
      <c r="J169" s="10"/>
    </row>
    <row r="170" spans="2:10" x14ac:dyDescent="0.25">
      <c r="B170" s="10"/>
      <c r="C170" s="10"/>
      <c r="D170" s="10"/>
      <c r="E170" s="10"/>
      <c r="F170" s="10"/>
      <c r="G170" s="10"/>
      <c r="H170" s="10"/>
      <c r="I170" s="10"/>
      <c r="J170" s="10"/>
    </row>
    <row r="171" spans="2:10" x14ac:dyDescent="0.25">
      <c r="B171" s="10"/>
      <c r="C171" s="10"/>
      <c r="D171" s="10"/>
      <c r="E171" s="10"/>
      <c r="F171" s="10"/>
      <c r="G171" s="10"/>
      <c r="H171" s="10"/>
      <c r="I171" s="10"/>
      <c r="J171" s="10"/>
    </row>
    <row r="172" spans="2:10" x14ac:dyDescent="0.25">
      <c r="B172" s="10"/>
      <c r="C172" s="10"/>
      <c r="D172" s="10"/>
      <c r="E172" s="10"/>
      <c r="F172" s="10"/>
      <c r="G172" s="10"/>
      <c r="H172" s="10"/>
      <c r="I172" s="10"/>
      <c r="J172" s="10"/>
    </row>
    <row r="173" spans="2:10" x14ac:dyDescent="0.25">
      <c r="B173" s="10"/>
      <c r="C173" s="10"/>
      <c r="D173" s="10"/>
      <c r="E173" s="10"/>
      <c r="F173" s="10"/>
      <c r="G173" s="10"/>
      <c r="H173" s="10"/>
      <c r="I173" s="10"/>
      <c r="J173" s="10"/>
    </row>
    <row r="174" spans="2:10" x14ac:dyDescent="0.25">
      <c r="B174" s="10"/>
      <c r="C174" s="10"/>
      <c r="D174" s="10"/>
      <c r="E174" s="10"/>
      <c r="F174" s="10"/>
      <c r="G174" s="10"/>
      <c r="H174" s="10"/>
      <c r="I174" s="10"/>
      <c r="J174" s="10"/>
    </row>
    <row r="175" spans="2:10" x14ac:dyDescent="0.25">
      <c r="B175" s="10"/>
      <c r="C175" s="10"/>
      <c r="D175" s="10"/>
      <c r="E175" s="10"/>
      <c r="F175" s="10"/>
      <c r="G175" s="10"/>
      <c r="H175" s="10"/>
      <c r="I175" s="10"/>
      <c r="J175" s="10"/>
    </row>
    <row r="176" spans="2:10" x14ac:dyDescent="0.25">
      <c r="B176" s="10"/>
      <c r="C176" s="10"/>
      <c r="D176" s="10"/>
      <c r="E176" s="10"/>
      <c r="F176" s="10"/>
      <c r="G176" s="10"/>
      <c r="H176" s="10"/>
      <c r="I176" s="10"/>
      <c r="J176" s="10"/>
    </row>
    <row r="177" spans="2:10" x14ac:dyDescent="0.25">
      <c r="B177" s="10"/>
      <c r="C177" s="10"/>
      <c r="D177" s="10"/>
      <c r="E177" s="10"/>
      <c r="F177" s="10"/>
      <c r="G177" s="10"/>
      <c r="H177" s="10"/>
      <c r="I177" s="10"/>
      <c r="J177" s="10"/>
    </row>
    <row r="178" spans="2:10" x14ac:dyDescent="0.25">
      <c r="B178" s="10"/>
      <c r="C178" s="10"/>
      <c r="D178" s="10"/>
      <c r="E178" s="10"/>
      <c r="F178" s="10"/>
      <c r="G178" s="10"/>
      <c r="H178" s="10"/>
      <c r="I178" s="10"/>
      <c r="J178" s="10"/>
    </row>
    <row r="179" spans="2:10" x14ac:dyDescent="0.25">
      <c r="B179" s="10"/>
      <c r="C179" s="10"/>
      <c r="D179" s="10"/>
      <c r="E179" s="10"/>
      <c r="F179" s="10"/>
      <c r="G179" s="10"/>
      <c r="H179" s="10"/>
      <c r="I179" s="10"/>
      <c r="J179" s="10"/>
    </row>
    <row r="180" spans="2:10" x14ac:dyDescent="0.25">
      <c r="B180" s="10"/>
      <c r="C180" s="10"/>
      <c r="D180" s="10"/>
      <c r="E180" s="10"/>
      <c r="F180" s="10"/>
      <c r="G180" s="10"/>
      <c r="H180" s="10"/>
      <c r="I180" s="10"/>
      <c r="J180" s="10"/>
    </row>
    <row r="181" spans="2:10" x14ac:dyDescent="0.25">
      <c r="B181" s="10"/>
      <c r="C181" s="10"/>
      <c r="D181" s="10"/>
      <c r="E181" s="10"/>
      <c r="F181" s="10"/>
      <c r="G181" s="10"/>
      <c r="H181" s="10"/>
      <c r="I181" s="10"/>
      <c r="J181" s="10"/>
    </row>
    <row r="182" spans="2:10" x14ac:dyDescent="0.25">
      <c r="B182" s="10"/>
      <c r="C182" s="10"/>
      <c r="D182" s="10"/>
      <c r="E182" s="10"/>
      <c r="F182" s="10"/>
      <c r="G182" s="10"/>
      <c r="H182" s="10"/>
      <c r="I182" s="10"/>
      <c r="J182" s="10"/>
    </row>
    <row r="183" spans="2:10" x14ac:dyDescent="0.25">
      <c r="B183" s="10"/>
      <c r="C183" s="10"/>
      <c r="D183" s="10"/>
      <c r="E183" s="10"/>
      <c r="F183" s="10"/>
      <c r="G183" s="10"/>
      <c r="H183" s="10"/>
      <c r="I183" s="10"/>
      <c r="J183" s="10"/>
    </row>
    <row r="184" spans="2:10" x14ac:dyDescent="0.25">
      <c r="B184" s="10"/>
      <c r="C184" s="10"/>
      <c r="D184" s="10"/>
      <c r="E184" s="10"/>
      <c r="F184" s="10"/>
      <c r="G184" s="10"/>
      <c r="H184" s="10"/>
      <c r="I184" s="10"/>
      <c r="J184" s="10"/>
    </row>
    <row r="185" spans="2:10" x14ac:dyDescent="0.25">
      <c r="B185" s="10"/>
      <c r="C185" s="10"/>
      <c r="D185" s="10"/>
      <c r="E185" s="10"/>
      <c r="F185" s="10"/>
      <c r="G185" s="10"/>
      <c r="H185" s="10"/>
      <c r="I185" s="10"/>
      <c r="J185" s="10"/>
    </row>
    <row r="186" spans="2:10" x14ac:dyDescent="0.25">
      <c r="B186" s="10"/>
      <c r="C186" s="10"/>
      <c r="D186" s="10"/>
      <c r="E186" s="10"/>
      <c r="F186" s="10"/>
      <c r="G186" s="10"/>
      <c r="H186" s="10"/>
      <c r="I186" s="10"/>
      <c r="J186" s="10"/>
    </row>
    <row r="187" spans="2:10" x14ac:dyDescent="0.25">
      <c r="B187" s="10"/>
      <c r="C187" s="10"/>
      <c r="D187" s="10"/>
      <c r="E187" s="10"/>
      <c r="F187" s="10"/>
      <c r="G187" s="10"/>
      <c r="H187" s="10"/>
      <c r="I187" s="10"/>
      <c r="J187" s="10"/>
    </row>
    <row r="188" spans="2:10" x14ac:dyDescent="0.25">
      <c r="B188" s="10"/>
      <c r="C188" s="10"/>
      <c r="D188" s="10"/>
      <c r="E188" s="10"/>
      <c r="F188" s="10"/>
      <c r="G188" s="10"/>
      <c r="H188" s="10"/>
      <c r="I188" s="10"/>
      <c r="J188" s="10"/>
    </row>
    <row r="189" spans="2:10" x14ac:dyDescent="0.25">
      <c r="B189" s="10"/>
      <c r="C189" s="10"/>
      <c r="D189" s="10"/>
      <c r="E189" s="10"/>
      <c r="F189" s="10"/>
      <c r="G189" s="10"/>
      <c r="H189" s="10"/>
      <c r="I189" s="10"/>
      <c r="J189" s="10"/>
    </row>
    <row r="190" spans="2:10" x14ac:dyDescent="0.25">
      <c r="B190" s="10"/>
      <c r="C190" s="10"/>
      <c r="D190" s="10"/>
      <c r="E190" s="10"/>
      <c r="F190" s="10"/>
      <c r="G190" s="10"/>
      <c r="H190" s="10"/>
      <c r="I190" s="10"/>
      <c r="J190" s="10"/>
    </row>
    <row r="191" spans="2:10" x14ac:dyDescent="0.25">
      <c r="B191" s="10"/>
      <c r="C191" s="10"/>
      <c r="D191" s="10"/>
      <c r="E191" s="10"/>
      <c r="F191" s="10"/>
      <c r="G191" s="10"/>
      <c r="H191" s="10"/>
      <c r="I191" s="10"/>
      <c r="J191" s="10"/>
    </row>
    <row r="192" spans="2:10" x14ac:dyDescent="0.25">
      <c r="B192" s="10"/>
      <c r="C192" s="10"/>
      <c r="D192" s="10"/>
      <c r="E192" s="10"/>
      <c r="F192" s="10"/>
      <c r="G192" s="10"/>
      <c r="H192" s="10"/>
      <c r="I192" s="10"/>
      <c r="J192" s="10"/>
    </row>
    <row r="193" spans="2:10" x14ac:dyDescent="0.25">
      <c r="B193" s="10"/>
      <c r="C193" s="10"/>
      <c r="D193" s="10"/>
      <c r="E193" s="10"/>
      <c r="F193" s="10"/>
      <c r="G193" s="10"/>
      <c r="H193" s="10"/>
      <c r="I193" s="10"/>
      <c r="J193" s="10"/>
    </row>
    <row r="194" spans="2:10" x14ac:dyDescent="0.25">
      <c r="B194" s="10"/>
      <c r="C194" s="10"/>
      <c r="D194" s="10"/>
      <c r="E194" s="10"/>
      <c r="F194" s="10"/>
      <c r="G194" s="10"/>
      <c r="H194" s="10"/>
      <c r="I194" s="10"/>
      <c r="J194" s="10"/>
    </row>
    <row r="195" spans="2:10" x14ac:dyDescent="0.25">
      <c r="B195" s="10"/>
      <c r="C195" s="10"/>
      <c r="D195" s="10"/>
      <c r="E195" s="10"/>
      <c r="F195" s="10"/>
      <c r="G195" s="10"/>
      <c r="H195" s="10"/>
      <c r="I195" s="10"/>
      <c r="J195" s="10"/>
    </row>
    <row r="196" spans="2:10" x14ac:dyDescent="0.25">
      <c r="B196" s="10"/>
      <c r="C196" s="10"/>
      <c r="D196" s="10"/>
      <c r="E196" s="10"/>
      <c r="F196" s="10"/>
      <c r="G196" s="10"/>
      <c r="H196" s="10"/>
      <c r="I196" s="10"/>
      <c r="J196" s="10"/>
    </row>
    <row r="197" spans="2:10" x14ac:dyDescent="0.25">
      <c r="B197" s="10"/>
      <c r="C197" s="10"/>
      <c r="D197" s="10"/>
      <c r="E197" s="10"/>
      <c r="F197" s="10"/>
      <c r="G197" s="10"/>
      <c r="H197" s="10"/>
      <c r="I197" s="10"/>
      <c r="J197" s="10"/>
    </row>
    <row r="198" spans="2:10" x14ac:dyDescent="0.25">
      <c r="B198" s="10"/>
      <c r="C198" s="10"/>
      <c r="D198" s="10"/>
      <c r="E198" s="10"/>
      <c r="F198" s="10"/>
      <c r="G198" s="10"/>
      <c r="H198" s="10"/>
      <c r="I198" s="10"/>
      <c r="J198" s="10"/>
    </row>
    <row r="199" spans="2:10" x14ac:dyDescent="0.25">
      <c r="B199" s="10"/>
      <c r="C199" s="10"/>
      <c r="D199" s="10"/>
      <c r="E199" s="10"/>
      <c r="F199" s="10"/>
      <c r="G199" s="10"/>
      <c r="H199" s="10"/>
      <c r="I199" s="10"/>
      <c r="J199" s="10"/>
    </row>
    <row r="200" spans="2:10" x14ac:dyDescent="0.25">
      <c r="B200" s="10"/>
      <c r="C200" s="10"/>
      <c r="D200" s="10"/>
      <c r="E200" s="10"/>
      <c r="F200" s="10"/>
      <c r="G200" s="10"/>
      <c r="H200" s="10"/>
      <c r="I200" s="10"/>
      <c r="J200" s="10"/>
    </row>
    <row r="201" spans="2:10" x14ac:dyDescent="0.25">
      <c r="B201" s="10"/>
      <c r="C201" s="10"/>
      <c r="D201" s="10"/>
      <c r="E201" s="10"/>
      <c r="F201" s="10"/>
      <c r="G201" s="10"/>
      <c r="H201" s="10"/>
      <c r="I201" s="10"/>
      <c r="J201" s="10"/>
    </row>
    <row r="202" spans="2:10" x14ac:dyDescent="0.25">
      <c r="B202" s="10"/>
      <c r="C202" s="10"/>
      <c r="D202" s="10"/>
      <c r="E202" s="10"/>
      <c r="F202" s="10"/>
      <c r="G202" s="10"/>
      <c r="H202" s="10"/>
      <c r="I202" s="10"/>
      <c r="J202" s="10"/>
    </row>
    <row r="203" spans="2:10" x14ac:dyDescent="0.25">
      <c r="B203" s="10"/>
      <c r="C203" s="10"/>
      <c r="D203" s="10"/>
      <c r="E203" s="10"/>
      <c r="F203" s="10"/>
      <c r="G203" s="10"/>
      <c r="H203" s="10"/>
      <c r="I203" s="10"/>
      <c r="J203" s="10"/>
    </row>
    <row r="204" spans="2:10" x14ac:dyDescent="0.25">
      <c r="B204" s="10"/>
      <c r="C204" s="10"/>
      <c r="D204" s="10"/>
      <c r="E204" s="10"/>
      <c r="F204" s="10"/>
      <c r="G204" s="10"/>
      <c r="H204" s="10"/>
      <c r="I204" s="10"/>
      <c r="J204" s="10"/>
    </row>
    <row r="205" spans="2:10" x14ac:dyDescent="0.25">
      <c r="B205" s="10"/>
      <c r="C205" s="10"/>
      <c r="D205" s="10"/>
      <c r="E205" s="10"/>
      <c r="F205" s="10"/>
      <c r="G205" s="10"/>
      <c r="H205" s="10"/>
      <c r="I205" s="10"/>
      <c r="J205" s="10"/>
    </row>
    <row r="206" spans="2:10" x14ac:dyDescent="0.25">
      <c r="B206" s="10"/>
      <c r="C206" s="10"/>
      <c r="D206" s="10"/>
      <c r="E206" s="10"/>
      <c r="F206" s="10"/>
      <c r="G206" s="10"/>
      <c r="H206" s="10"/>
      <c r="I206" s="10"/>
      <c r="J206" s="10"/>
    </row>
    <row r="207" spans="2:10" x14ac:dyDescent="0.25">
      <c r="B207" s="10"/>
      <c r="C207" s="10"/>
      <c r="D207" s="10"/>
      <c r="E207" s="10"/>
      <c r="F207" s="10"/>
      <c r="G207" s="10"/>
      <c r="H207" s="10"/>
      <c r="I207" s="10"/>
      <c r="J207" s="10"/>
    </row>
    <row r="208" spans="2:10" x14ac:dyDescent="0.25">
      <c r="B208" s="10"/>
      <c r="C208" s="10"/>
      <c r="D208" s="10"/>
      <c r="E208" s="10"/>
      <c r="F208" s="10"/>
      <c r="G208" s="10"/>
      <c r="H208" s="10"/>
      <c r="I208" s="10"/>
      <c r="J208" s="10"/>
    </row>
    <row r="209" spans="2:10" x14ac:dyDescent="0.25">
      <c r="B209" s="10"/>
      <c r="C209" s="10"/>
      <c r="D209" s="10"/>
      <c r="E209" s="10"/>
      <c r="F209" s="10"/>
      <c r="G209" s="10"/>
      <c r="H209" s="10"/>
      <c r="I209" s="10"/>
      <c r="J209" s="10"/>
    </row>
    <row r="210" spans="2:10" x14ac:dyDescent="0.25">
      <c r="B210" s="10"/>
      <c r="C210" s="10"/>
      <c r="D210" s="10"/>
      <c r="E210" s="10"/>
      <c r="F210" s="10"/>
      <c r="G210" s="10"/>
      <c r="H210" s="10"/>
      <c r="I210" s="10"/>
      <c r="J210" s="10"/>
    </row>
    <row r="211" spans="2:10" x14ac:dyDescent="0.25">
      <c r="B211" s="10"/>
      <c r="C211" s="10"/>
      <c r="D211" s="10"/>
      <c r="E211" s="10"/>
      <c r="F211" s="10"/>
      <c r="G211" s="10"/>
      <c r="H211" s="10"/>
      <c r="I211" s="10"/>
      <c r="J211" s="10"/>
    </row>
    <row r="212" spans="2:10" x14ac:dyDescent="0.25">
      <c r="B212" s="10"/>
      <c r="C212" s="10"/>
      <c r="D212" s="10"/>
      <c r="E212" s="10"/>
      <c r="F212" s="10"/>
      <c r="G212" s="10"/>
      <c r="H212" s="10"/>
      <c r="I212" s="10"/>
      <c r="J212" s="10"/>
    </row>
    <row r="213" spans="2:10" x14ac:dyDescent="0.25">
      <c r="B213" s="10"/>
      <c r="C213" s="10"/>
      <c r="D213" s="10"/>
      <c r="E213" s="10"/>
      <c r="F213" s="10"/>
      <c r="G213" s="10"/>
      <c r="H213" s="10"/>
      <c r="I213" s="10"/>
      <c r="J213" s="10"/>
    </row>
    <row r="214" spans="2:10" x14ac:dyDescent="0.25">
      <c r="B214" s="10"/>
      <c r="C214" s="10"/>
      <c r="D214" s="10"/>
      <c r="E214" s="10"/>
      <c r="F214" s="10"/>
      <c r="G214" s="10"/>
      <c r="H214" s="10"/>
      <c r="I214" s="10"/>
      <c r="J214" s="10"/>
    </row>
    <row r="215" spans="2:10" x14ac:dyDescent="0.25">
      <c r="B215" s="10"/>
      <c r="C215" s="10"/>
      <c r="D215" s="10"/>
      <c r="E215" s="10"/>
      <c r="F215" s="10"/>
      <c r="G215" s="10"/>
      <c r="H215" s="10"/>
      <c r="I215" s="10"/>
      <c r="J215" s="10"/>
    </row>
    <row r="216" spans="2:10" x14ac:dyDescent="0.25">
      <c r="B216" s="10"/>
      <c r="C216" s="10"/>
      <c r="D216" s="10"/>
      <c r="E216" s="10"/>
      <c r="F216" s="10"/>
      <c r="G216" s="10"/>
      <c r="H216" s="10"/>
      <c r="I216" s="10"/>
      <c r="J216" s="10"/>
    </row>
    <row r="217" spans="2:10" x14ac:dyDescent="0.25">
      <c r="B217" s="10"/>
      <c r="C217" s="10"/>
      <c r="D217" s="10"/>
      <c r="E217" s="10"/>
      <c r="F217" s="10"/>
      <c r="G217" s="10"/>
      <c r="H217" s="10"/>
      <c r="I217" s="10"/>
      <c r="J217" s="10"/>
    </row>
    <row r="218" spans="2:10" x14ac:dyDescent="0.25">
      <c r="B218" s="10"/>
      <c r="C218" s="10"/>
      <c r="D218" s="10"/>
      <c r="E218" s="10"/>
      <c r="F218" s="10"/>
      <c r="G218" s="10"/>
      <c r="H218" s="10"/>
      <c r="I218" s="10"/>
      <c r="J218" s="10"/>
    </row>
    <row r="219" spans="2:10" x14ac:dyDescent="0.25">
      <c r="B219" s="10"/>
      <c r="C219" s="10"/>
      <c r="D219" s="10"/>
      <c r="E219" s="10"/>
      <c r="F219" s="10"/>
      <c r="G219" s="10"/>
      <c r="H219" s="10"/>
      <c r="I219" s="10"/>
      <c r="J219" s="10"/>
    </row>
    <row r="220" spans="2:10" x14ac:dyDescent="0.25">
      <c r="B220" s="10"/>
      <c r="C220" s="10"/>
      <c r="D220" s="10"/>
      <c r="E220" s="10"/>
      <c r="F220" s="10"/>
      <c r="G220" s="10"/>
      <c r="H220" s="10"/>
      <c r="I220" s="10"/>
      <c r="J220" s="10"/>
    </row>
    <row r="221" spans="2:10" x14ac:dyDescent="0.25">
      <c r="B221" s="10"/>
      <c r="C221" s="10"/>
      <c r="D221" s="10"/>
      <c r="E221" s="10"/>
      <c r="F221" s="10"/>
      <c r="G221" s="10"/>
      <c r="H221" s="10"/>
      <c r="I221" s="10"/>
      <c r="J221" s="10"/>
    </row>
    <row r="222" spans="2:10" x14ac:dyDescent="0.25">
      <c r="B222" s="10"/>
      <c r="C222" s="10"/>
      <c r="D222" s="10"/>
      <c r="E222" s="10"/>
      <c r="F222" s="10"/>
      <c r="G222" s="10"/>
      <c r="H222" s="10"/>
      <c r="I222" s="10"/>
      <c r="J222" s="10"/>
    </row>
    <row r="223" spans="2:10" x14ac:dyDescent="0.25">
      <c r="B223" s="10"/>
      <c r="C223" s="10"/>
      <c r="D223" s="10"/>
      <c r="E223" s="10"/>
      <c r="F223" s="10"/>
      <c r="G223" s="10"/>
      <c r="H223" s="10"/>
      <c r="I223" s="10"/>
      <c r="J223" s="10"/>
    </row>
    <row r="224" spans="2:10" x14ac:dyDescent="0.25">
      <c r="B224" s="10"/>
      <c r="C224" s="10"/>
      <c r="D224" s="10"/>
      <c r="E224" s="10"/>
      <c r="F224" s="10"/>
      <c r="G224" s="10"/>
      <c r="H224" s="10"/>
      <c r="I224" s="10"/>
      <c r="J224" s="10"/>
    </row>
    <row r="225" spans="2:10" x14ac:dyDescent="0.25">
      <c r="B225" s="10"/>
      <c r="C225" s="10"/>
      <c r="D225" s="10"/>
      <c r="E225" s="10"/>
      <c r="F225" s="10"/>
      <c r="G225" s="10"/>
      <c r="H225" s="10"/>
      <c r="I225" s="10"/>
      <c r="J225" s="10"/>
    </row>
    <row r="226" spans="2:10" x14ac:dyDescent="0.25">
      <c r="B226" s="10"/>
      <c r="C226" s="10"/>
      <c r="D226" s="10"/>
      <c r="E226" s="10"/>
      <c r="F226" s="10"/>
      <c r="G226" s="10"/>
      <c r="H226" s="10"/>
      <c r="I226" s="10"/>
      <c r="J226" s="10"/>
    </row>
    <row r="227" spans="2:10" x14ac:dyDescent="0.25">
      <c r="B227" s="10"/>
      <c r="C227" s="10"/>
      <c r="D227" s="10"/>
      <c r="E227" s="10"/>
      <c r="F227" s="10"/>
      <c r="G227" s="10"/>
      <c r="H227" s="10"/>
      <c r="I227" s="10"/>
      <c r="J227" s="10"/>
    </row>
    <row r="228" spans="2:10" x14ac:dyDescent="0.25">
      <c r="B228" s="10"/>
      <c r="C228" s="10"/>
      <c r="D228" s="10"/>
      <c r="E228" s="10"/>
      <c r="F228" s="10"/>
      <c r="G228" s="10"/>
      <c r="H228" s="10"/>
      <c r="I228" s="10"/>
      <c r="J228" s="10"/>
    </row>
    <row r="229" spans="2:10" x14ac:dyDescent="0.25">
      <c r="B229" s="10"/>
      <c r="C229" s="10"/>
      <c r="D229" s="10"/>
      <c r="E229" s="10"/>
      <c r="F229" s="10"/>
      <c r="G229" s="10"/>
      <c r="H229" s="10"/>
      <c r="I229" s="10"/>
      <c r="J229" s="10"/>
    </row>
    <row r="230" spans="2:10" x14ac:dyDescent="0.25">
      <c r="B230" s="10"/>
      <c r="C230" s="10"/>
      <c r="D230" s="10"/>
      <c r="E230" s="10"/>
      <c r="F230" s="10"/>
      <c r="G230" s="10"/>
      <c r="H230" s="10"/>
      <c r="I230" s="10"/>
      <c r="J230" s="10"/>
    </row>
    <row r="231" spans="2:10" x14ac:dyDescent="0.25">
      <c r="B231" s="10"/>
      <c r="C231" s="10"/>
      <c r="D231" s="10"/>
      <c r="E231" s="10"/>
      <c r="F231" s="10"/>
      <c r="G231" s="10"/>
      <c r="H231" s="10"/>
      <c r="I231" s="10"/>
      <c r="J231" s="10"/>
    </row>
    <row r="232" spans="2:10" x14ac:dyDescent="0.25">
      <c r="B232" s="10"/>
      <c r="C232" s="10"/>
      <c r="D232" s="10"/>
      <c r="E232" s="10"/>
      <c r="F232" s="10"/>
      <c r="G232" s="10"/>
      <c r="H232" s="10"/>
      <c r="I232" s="10"/>
      <c r="J232" s="10"/>
    </row>
    <row r="233" spans="2:10" x14ac:dyDescent="0.25">
      <c r="B233" s="10"/>
      <c r="C233" s="10"/>
      <c r="D233" s="10"/>
      <c r="E233" s="10"/>
      <c r="F233" s="10"/>
      <c r="G233" s="10"/>
      <c r="H233" s="10"/>
      <c r="I233" s="10"/>
      <c r="J233" s="10"/>
    </row>
    <row r="234" spans="2:10" x14ac:dyDescent="0.25">
      <c r="B234" s="10"/>
      <c r="C234" s="10"/>
      <c r="D234" s="10"/>
      <c r="E234" s="10"/>
      <c r="F234" s="10"/>
      <c r="G234" s="10"/>
      <c r="H234" s="10"/>
      <c r="I234" s="10"/>
      <c r="J234" s="10"/>
    </row>
    <row r="235" spans="2:10" x14ac:dyDescent="0.25">
      <c r="B235" s="10"/>
      <c r="C235" s="10"/>
      <c r="D235" s="10"/>
      <c r="E235" s="10"/>
      <c r="F235" s="10"/>
      <c r="G235" s="10"/>
      <c r="H235" s="10"/>
      <c r="I235" s="10"/>
      <c r="J235" s="10"/>
    </row>
    <row r="236" spans="2:10" x14ac:dyDescent="0.25">
      <c r="B236" s="10"/>
      <c r="C236" s="10"/>
      <c r="D236" s="10"/>
      <c r="E236" s="10"/>
      <c r="F236" s="10"/>
      <c r="G236" s="10"/>
      <c r="H236" s="10"/>
      <c r="I236" s="10"/>
      <c r="J236" s="10"/>
    </row>
    <row r="237" spans="2:10" x14ac:dyDescent="0.25">
      <c r="B237" s="10"/>
      <c r="C237" s="10"/>
      <c r="D237" s="10"/>
      <c r="E237" s="10"/>
      <c r="F237" s="10"/>
      <c r="G237" s="10"/>
      <c r="H237" s="10"/>
      <c r="I237" s="10"/>
      <c r="J237" s="10"/>
    </row>
    <row r="238" spans="2:10" x14ac:dyDescent="0.25">
      <c r="B238" s="10"/>
      <c r="C238" s="10"/>
      <c r="D238" s="10"/>
      <c r="E238" s="10"/>
      <c r="F238" s="10"/>
      <c r="G238" s="10"/>
      <c r="H238" s="10"/>
      <c r="I238" s="10"/>
      <c r="J238" s="10"/>
    </row>
    <row r="239" spans="2:10" x14ac:dyDescent="0.25">
      <c r="B239" s="10"/>
      <c r="C239" s="10"/>
      <c r="D239" s="10"/>
      <c r="E239" s="10"/>
      <c r="F239" s="10"/>
      <c r="G239" s="10"/>
      <c r="H239" s="10"/>
      <c r="I239" s="10"/>
      <c r="J239" s="10"/>
    </row>
    <row r="240" spans="2:10" x14ac:dyDescent="0.25">
      <c r="B240" s="10"/>
      <c r="C240" s="10"/>
      <c r="D240" s="10"/>
      <c r="E240" s="10"/>
      <c r="F240" s="10"/>
      <c r="G240" s="10"/>
      <c r="H240" s="10"/>
      <c r="I240" s="10"/>
      <c r="J240" s="10"/>
    </row>
    <row r="241" spans="2:10" x14ac:dyDescent="0.25">
      <c r="B241" s="10"/>
      <c r="C241" s="10"/>
      <c r="D241" s="10"/>
      <c r="E241" s="10"/>
      <c r="F241" s="10"/>
      <c r="G241" s="10"/>
      <c r="H241" s="10"/>
      <c r="I241" s="10"/>
      <c r="J241" s="10"/>
    </row>
    <row r="242" spans="2:10" x14ac:dyDescent="0.25">
      <c r="B242" s="10"/>
      <c r="C242" s="10"/>
      <c r="D242" s="10"/>
      <c r="E242" s="10"/>
      <c r="F242" s="10"/>
      <c r="G242" s="10"/>
      <c r="H242" s="10"/>
      <c r="I242" s="10"/>
      <c r="J242" s="10"/>
    </row>
    <row r="243" spans="2:10" x14ac:dyDescent="0.25">
      <c r="B243" s="10"/>
      <c r="C243" s="10"/>
      <c r="D243" s="10"/>
      <c r="E243" s="10"/>
      <c r="F243" s="10"/>
      <c r="G243" s="10"/>
      <c r="H243" s="10"/>
      <c r="I243" s="10"/>
      <c r="J243" s="10"/>
    </row>
    <row r="244" spans="2:10" x14ac:dyDescent="0.25">
      <c r="B244" s="10"/>
      <c r="C244" s="10"/>
      <c r="D244" s="10"/>
      <c r="E244" s="10"/>
      <c r="F244" s="10"/>
      <c r="G244" s="10"/>
      <c r="H244" s="10"/>
      <c r="I244" s="10"/>
      <c r="J244" s="10"/>
    </row>
    <row r="245" spans="2:10" x14ac:dyDescent="0.25">
      <c r="B245" s="10"/>
      <c r="C245" s="10"/>
      <c r="D245" s="10"/>
      <c r="E245" s="10"/>
      <c r="F245" s="10"/>
      <c r="G245" s="10"/>
      <c r="H245" s="10"/>
      <c r="I245" s="10"/>
      <c r="J245" s="10"/>
    </row>
    <row r="246" spans="2:10" x14ac:dyDescent="0.25">
      <c r="B246" s="10"/>
      <c r="C246" s="10"/>
      <c r="D246" s="10"/>
      <c r="E246" s="10"/>
      <c r="F246" s="10"/>
      <c r="G246" s="10"/>
      <c r="H246" s="10"/>
      <c r="I246" s="10"/>
      <c r="J246" s="10"/>
    </row>
    <row r="247" spans="2:10" x14ac:dyDescent="0.25">
      <c r="B247" s="10"/>
      <c r="C247" s="10"/>
      <c r="D247" s="10"/>
      <c r="E247" s="10"/>
      <c r="F247" s="10"/>
      <c r="G247" s="10"/>
      <c r="H247" s="10"/>
      <c r="I247" s="10"/>
      <c r="J247" s="10"/>
    </row>
    <row r="248" spans="2:10" x14ac:dyDescent="0.25">
      <c r="B248" s="10"/>
      <c r="C248" s="10"/>
      <c r="D248" s="10"/>
      <c r="E248" s="10"/>
      <c r="F248" s="10"/>
      <c r="G248" s="10"/>
      <c r="H248" s="10"/>
      <c r="I248" s="10"/>
      <c r="J248" s="10"/>
    </row>
    <row r="249" spans="2:10" x14ac:dyDescent="0.25">
      <c r="B249" s="10"/>
      <c r="C249" s="10"/>
      <c r="D249" s="10"/>
      <c r="E249" s="10"/>
      <c r="F249" s="10"/>
      <c r="G249" s="10"/>
      <c r="H249" s="10"/>
      <c r="I249" s="10"/>
      <c r="J249" s="10"/>
    </row>
    <row r="250" spans="2:10" x14ac:dyDescent="0.25">
      <c r="B250" s="10"/>
      <c r="C250" s="10"/>
      <c r="D250" s="10"/>
      <c r="E250" s="10"/>
      <c r="F250" s="10"/>
      <c r="G250" s="10"/>
      <c r="H250" s="10"/>
      <c r="I250" s="10"/>
      <c r="J250" s="10"/>
    </row>
    <row r="251" spans="2:10" x14ac:dyDescent="0.25">
      <c r="B251" s="10"/>
      <c r="C251" s="10"/>
      <c r="D251" s="10"/>
      <c r="E251" s="10"/>
      <c r="F251" s="10"/>
      <c r="G251" s="10"/>
      <c r="H251" s="10"/>
      <c r="I251" s="10"/>
      <c r="J251" s="10"/>
    </row>
    <row r="252" spans="2:10" x14ac:dyDescent="0.25">
      <c r="B252" s="10"/>
      <c r="C252" s="10"/>
      <c r="D252" s="10"/>
      <c r="E252" s="10"/>
      <c r="F252" s="10"/>
      <c r="G252" s="10"/>
      <c r="H252" s="10"/>
      <c r="I252" s="10"/>
      <c r="J252" s="10"/>
    </row>
    <row r="253" spans="2:10" x14ac:dyDescent="0.25">
      <c r="B253" s="10"/>
      <c r="C253" s="10"/>
      <c r="D253" s="10"/>
      <c r="E253" s="10"/>
      <c r="F253" s="10"/>
      <c r="G253" s="10"/>
      <c r="H253" s="10"/>
      <c r="I253" s="10"/>
      <c r="J253" s="10"/>
    </row>
    <row r="254" spans="2:10" x14ac:dyDescent="0.25">
      <c r="B254" s="10"/>
      <c r="C254" s="10"/>
      <c r="D254" s="10"/>
      <c r="E254" s="10"/>
      <c r="F254" s="10"/>
      <c r="G254" s="10"/>
      <c r="H254" s="10"/>
      <c r="I254" s="10"/>
      <c r="J254" s="10"/>
    </row>
    <row r="255" spans="2:10" x14ac:dyDescent="0.25">
      <c r="B255" s="10"/>
      <c r="C255" s="10"/>
      <c r="D255" s="10"/>
      <c r="E255" s="10"/>
      <c r="F255" s="10"/>
      <c r="G255" s="10"/>
      <c r="H255" s="10"/>
      <c r="I255" s="10"/>
      <c r="J255" s="10"/>
    </row>
    <row r="256" spans="2:10" x14ac:dyDescent="0.25">
      <c r="B256" s="10"/>
      <c r="C256" s="10"/>
      <c r="D256" s="10"/>
      <c r="E256" s="10"/>
      <c r="F256" s="10"/>
      <c r="G256" s="10"/>
      <c r="H256" s="10"/>
      <c r="I256" s="10"/>
      <c r="J256" s="10"/>
    </row>
    <row r="257" spans="2:10" x14ac:dyDescent="0.25">
      <c r="B257" s="10"/>
      <c r="C257" s="10"/>
      <c r="D257" s="10"/>
      <c r="E257" s="10"/>
      <c r="F257" s="10"/>
      <c r="G257" s="10"/>
      <c r="H257" s="10"/>
      <c r="I257" s="10"/>
      <c r="J257" s="10"/>
    </row>
    <row r="258" spans="2:10" x14ac:dyDescent="0.25">
      <c r="B258" s="10"/>
      <c r="C258" s="10"/>
      <c r="D258" s="10"/>
      <c r="E258" s="10"/>
      <c r="F258" s="10"/>
      <c r="G258" s="10"/>
      <c r="H258" s="10"/>
      <c r="I258" s="10"/>
      <c r="J258" s="10"/>
    </row>
    <row r="259" spans="2:10" x14ac:dyDescent="0.25">
      <c r="B259" s="10"/>
      <c r="C259" s="10"/>
      <c r="D259" s="10"/>
      <c r="E259" s="10"/>
      <c r="F259" s="10"/>
      <c r="G259" s="10"/>
      <c r="H259" s="10"/>
      <c r="I259" s="10"/>
      <c r="J259" s="10"/>
    </row>
    <row r="260" spans="2:10" x14ac:dyDescent="0.25">
      <c r="B260" s="10"/>
      <c r="C260" s="10"/>
      <c r="D260" s="10"/>
      <c r="E260" s="10"/>
      <c r="F260" s="10"/>
      <c r="G260" s="10"/>
      <c r="H260" s="10"/>
      <c r="I260" s="10"/>
      <c r="J260" s="10"/>
    </row>
    <row r="261" spans="2:10" x14ac:dyDescent="0.25">
      <c r="B261" s="10"/>
      <c r="C261" s="10"/>
      <c r="D261" s="10"/>
      <c r="E261" s="10"/>
      <c r="F261" s="10"/>
      <c r="G261" s="10"/>
      <c r="H261" s="10"/>
      <c r="I261" s="10"/>
      <c r="J261" s="10"/>
    </row>
    <row r="262" spans="2:10" x14ac:dyDescent="0.25">
      <c r="B262" s="10"/>
      <c r="C262" s="10"/>
      <c r="D262" s="10"/>
      <c r="E262" s="10"/>
      <c r="F262" s="10"/>
      <c r="G262" s="10"/>
      <c r="H262" s="10"/>
      <c r="I262" s="10"/>
      <c r="J262" s="10"/>
    </row>
    <row r="263" spans="2:10" x14ac:dyDescent="0.25">
      <c r="B263" s="10"/>
      <c r="C263" s="10"/>
      <c r="D263" s="10"/>
      <c r="E263" s="10"/>
      <c r="F263" s="10"/>
      <c r="G263" s="10"/>
      <c r="H263" s="10"/>
      <c r="I263" s="10"/>
      <c r="J263" s="10"/>
    </row>
    <row r="264" spans="2:10" x14ac:dyDescent="0.25">
      <c r="B264" s="10"/>
      <c r="C264" s="10"/>
      <c r="D264" s="10"/>
      <c r="E264" s="10"/>
      <c r="F264" s="10"/>
      <c r="G264" s="10"/>
      <c r="H264" s="10"/>
      <c r="I264" s="10"/>
      <c r="J264" s="10"/>
    </row>
    <row r="265" spans="2:10" x14ac:dyDescent="0.25">
      <c r="B265" s="10"/>
      <c r="C265" s="10"/>
      <c r="D265" s="10"/>
      <c r="E265" s="10"/>
      <c r="F265" s="10"/>
      <c r="G265" s="10"/>
      <c r="H265" s="10"/>
      <c r="I265" s="10"/>
      <c r="J265" s="10"/>
    </row>
    <row r="266" spans="2:10" x14ac:dyDescent="0.25">
      <c r="B266" s="10"/>
      <c r="C266" s="10"/>
      <c r="D266" s="10"/>
      <c r="E266" s="10"/>
      <c r="F266" s="10"/>
      <c r="G266" s="10"/>
      <c r="H266" s="10"/>
      <c r="I266" s="10"/>
      <c r="J266" s="10"/>
    </row>
    <row r="267" spans="2:10" x14ac:dyDescent="0.25">
      <c r="B267" s="10"/>
      <c r="C267" s="10"/>
      <c r="D267" s="10"/>
      <c r="E267" s="10"/>
      <c r="F267" s="10"/>
      <c r="G267" s="10"/>
      <c r="H267" s="10"/>
      <c r="I267" s="10"/>
      <c r="J267" s="10"/>
    </row>
    <row r="268" spans="2:10" x14ac:dyDescent="0.25">
      <c r="B268" s="10"/>
      <c r="C268" s="10"/>
      <c r="D268" s="10"/>
      <c r="E268" s="10"/>
      <c r="F268" s="10"/>
      <c r="G268" s="10"/>
      <c r="H268" s="10"/>
      <c r="I268" s="10"/>
      <c r="J268" s="10"/>
    </row>
    <row r="269" spans="2:10" x14ac:dyDescent="0.25">
      <c r="B269" s="10"/>
      <c r="C269" s="10"/>
      <c r="D269" s="10"/>
      <c r="E269" s="10"/>
      <c r="F269" s="10"/>
      <c r="G269" s="10"/>
      <c r="H269" s="10"/>
      <c r="I269" s="10"/>
      <c r="J269" s="10"/>
    </row>
    <row r="270" spans="2:10" x14ac:dyDescent="0.25">
      <c r="B270" s="10"/>
      <c r="C270" s="10"/>
      <c r="D270" s="10"/>
      <c r="E270" s="10"/>
      <c r="F270" s="10"/>
      <c r="G270" s="10"/>
      <c r="H270" s="10"/>
      <c r="I270" s="10"/>
      <c r="J270" s="10"/>
    </row>
    <row r="271" spans="2:10" x14ac:dyDescent="0.25">
      <c r="B271" s="10"/>
      <c r="C271" s="10"/>
      <c r="D271" s="10"/>
      <c r="E271" s="10"/>
      <c r="F271" s="10"/>
      <c r="G271" s="10"/>
      <c r="H271" s="10"/>
      <c r="I271" s="10"/>
      <c r="J271" s="10"/>
    </row>
    <row r="272" spans="2:10" x14ac:dyDescent="0.25">
      <c r="B272" s="10"/>
      <c r="C272" s="10"/>
      <c r="D272" s="10"/>
      <c r="E272" s="10"/>
      <c r="F272" s="10"/>
      <c r="G272" s="10"/>
      <c r="H272" s="10"/>
      <c r="I272" s="10"/>
      <c r="J272" s="10"/>
    </row>
    <row r="273" spans="2:10" x14ac:dyDescent="0.25">
      <c r="B273" s="10"/>
      <c r="C273" s="10"/>
      <c r="D273" s="10"/>
      <c r="E273" s="10"/>
      <c r="F273" s="10"/>
      <c r="G273" s="10"/>
      <c r="H273" s="10"/>
      <c r="I273" s="10"/>
      <c r="J273" s="10"/>
    </row>
    <row r="274" spans="2:10" x14ac:dyDescent="0.25">
      <c r="B274" s="10"/>
      <c r="C274" s="10"/>
      <c r="D274" s="10"/>
      <c r="E274" s="10"/>
      <c r="F274" s="10"/>
      <c r="G274" s="10"/>
      <c r="H274" s="10"/>
      <c r="I274" s="10"/>
      <c r="J274" s="10"/>
    </row>
    <row r="275" spans="2:10" x14ac:dyDescent="0.25">
      <c r="B275" s="10"/>
      <c r="C275" s="10"/>
      <c r="D275" s="10"/>
      <c r="E275" s="10"/>
      <c r="F275" s="10"/>
      <c r="G275" s="10"/>
      <c r="H275" s="10"/>
      <c r="I275" s="10"/>
      <c r="J275" s="10"/>
    </row>
    <row r="276" spans="2:10" x14ac:dyDescent="0.25">
      <c r="B276" s="10"/>
      <c r="C276" s="10"/>
      <c r="D276" s="10"/>
      <c r="E276" s="10"/>
      <c r="F276" s="10"/>
      <c r="G276" s="10"/>
      <c r="H276" s="10"/>
      <c r="I276" s="10"/>
      <c r="J276" s="10"/>
    </row>
    <row r="277" spans="2:10" x14ac:dyDescent="0.25">
      <c r="B277" s="10"/>
      <c r="C277" s="10"/>
      <c r="D277" s="10"/>
      <c r="E277" s="10"/>
      <c r="F277" s="10"/>
      <c r="G277" s="10"/>
      <c r="H277" s="10"/>
      <c r="I277" s="10"/>
      <c r="J277" s="10"/>
    </row>
    <row r="278" spans="2:10" x14ac:dyDescent="0.25">
      <c r="B278" s="10"/>
      <c r="C278" s="10"/>
      <c r="D278" s="10"/>
      <c r="E278" s="10"/>
      <c r="F278" s="10"/>
      <c r="G278" s="10"/>
      <c r="H278" s="10"/>
      <c r="I278" s="10"/>
      <c r="J278" s="10"/>
    </row>
    <row r="279" spans="2:10" x14ac:dyDescent="0.25">
      <c r="B279" s="10"/>
      <c r="C279" s="10"/>
      <c r="D279" s="10"/>
      <c r="E279" s="10"/>
      <c r="F279" s="10"/>
      <c r="G279" s="10"/>
      <c r="H279" s="10"/>
      <c r="I279" s="10"/>
      <c r="J279" s="10"/>
    </row>
    <row r="280" spans="2:10" x14ac:dyDescent="0.25">
      <c r="B280" s="10"/>
      <c r="C280" s="10"/>
      <c r="D280" s="10"/>
      <c r="E280" s="10"/>
      <c r="F280" s="10"/>
      <c r="G280" s="10"/>
      <c r="H280" s="10"/>
      <c r="I280" s="10"/>
      <c r="J280" s="10"/>
    </row>
    <row r="281" spans="2:10" x14ac:dyDescent="0.25">
      <c r="B281" s="10"/>
      <c r="C281" s="10"/>
      <c r="D281" s="10"/>
      <c r="E281" s="10"/>
      <c r="F281" s="10"/>
      <c r="G281" s="10"/>
      <c r="H281" s="10"/>
      <c r="I281" s="10"/>
      <c r="J281" s="10"/>
    </row>
    <row r="282" spans="2:10" x14ac:dyDescent="0.25">
      <c r="B282" s="10"/>
      <c r="C282" s="10"/>
      <c r="D282" s="10"/>
      <c r="E282" s="10"/>
      <c r="F282" s="10"/>
      <c r="G282" s="10"/>
      <c r="H282" s="10"/>
      <c r="I282" s="10"/>
      <c r="J282" s="10"/>
    </row>
    <row r="283" spans="2:10" x14ac:dyDescent="0.25">
      <c r="B283" s="10"/>
      <c r="C283" s="10"/>
      <c r="D283" s="10"/>
      <c r="E283" s="10"/>
      <c r="F283" s="10"/>
      <c r="G283" s="10"/>
      <c r="H283" s="10"/>
      <c r="I283" s="10"/>
      <c r="J283" s="10"/>
    </row>
    <row r="284" spans="2:10" x14ac:dyDescent="0.25">
      <c r="B284" s="10"/>
      <c r="C284" s="10"/>
      <c r="D284" s="10"/>
      <c r="E284" s="10"/>
      <c r="F284" s="10"/>
      <c r="G284" s="10"/>
      <c r="H284" s="10"/>
      <c r="I284" s="10"/>
      <c r="J284" s="10"/>
    </row>
    <row r="285" spans="2:10" x14ac:dyDescent="0.25">
      <c r="B285" s="10"/>
      <c r="C285" s="10"/>
      <c r="D285" s="10"/>
      <c r="E285" s="10"/>
      <c r="F285" s="10"/>
      <c r="G285" s="10"/>
      <c r="H285" s="10"/>
      <c r="I285" s="10"/>
      <c r="J285" s="10"/>
    </row>
    <row r="286" spans="2:10" x14ac:dyDescent="0.25">
      <c r="B286" s="10"/>
      <c r="C286" s="10"/>
      <c r="D286" s="10"/>
      <c r="E286" s="10"/>
      <c r="F286" s="10"/>
      <c r="G286" s="10"/>
      <c r="H286" s="10"/>
      <c r="I286" s="10"/>
      <c r="J286" s="10"/>
    </row>
    <row r="287" spans="2:10" x14ac:dyDescent="0.25">
      <c r="B287" s="10"/>
      <c r="C287" s="10"/>
      <c r="D287" s="10"/>
      <c r="E287" s="10"/>
      <c r="F287" s="10"/>
      <c r="G287" s="10"/>
      <c r="H287" s="10"/>
      <c r="I287" s="10"/>
      <c r="J287" s="10"/>
    </row>
  </sheetData>
  <mergeCells count="4">
    <mergeCell ref="A7:J7"/>
    <mergeCell ref="A8:J8"/>
    <mergeCell ref="A9:J9"/>
    <mergeCell ref="C11:I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июль 2017</vt:lpstr>
      <vt:lpstr>август 2017</vt:lpstr>
      <vt:lpstr>сентябрь 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2018-06-28T08:42:46Z</dcterms:modified>
</cp:coreProperties>
</file>